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roposal\"/>
    </mc:Choice>
  </mc:AlternateContent>
  <bookViews>
    <workbookView xWindow="0" yWindow="0" windowWidth="23040" windowHeight="9192" activeTab="1"/>
  </bookViews>
  <sheets>
    <sheet name="Test Dataset" sheetId="1" r:id="rId1"/>
    <sheet name="Train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3" i="2"/>
  <c r="G23" i="2"/>
  <c r="H23" i="2"/>
  <c r="J23" i="2"/>
  <c r="K23" i="2"/>
  <c r="L23" i="2"/>
  <c r="M23" i="2"/>
  <c r="N23" i="2"/>
  <c r="O23" i="2"/>
  <c r="P23" i="2"/>
  <c r="Q23" i="2"/>
  <c r="R23" i="2"/>
  <c r="T23" i="2"/>
  <c r="U23" i="2"/>
  <c r="V23" i="2"/>
  <c r="W23" i="2"/>
  <c r="X23" i="2"/>
  <c r="D22" i="2"/>
  <c r="D23" i="2"/>
  <c r="X20" i="1"/>
  <c r="X21" i="1"/>
  <c r="X22" i="1"/>
  <c r="X23" i="1"/>
  <c r="X24" i="1"/>
  <c r="X25" i="1"/>
  <c r="X22" i="2"/>
  <c r="W22" i="2"/>
  <c r="V22" i="2"/>
  <c r="U22" i="2"/>
  <c r="T22" i="2"/>
  <c r="R22" i="2"/>
  <c r="Q22" i="2"/>
  <c r="P22" i="2"/>
  <c r="O22" i="2"/>
  <c r="N22" i="2"/>
  <c r="M22" i="2"/>
  <c r="L22" i="2"/>
  <c r="K22" i="2"/>
  <c r="J22" i="2"/>
  <c r="H22" i="2"/>
  <c r="G22" i="2"/>
  <c r="F22" i="2"/>
  <c r="E22" i="2"/>
  <c r="C22" i="2"/>
  <c r="X21" i="2"/>
  <c r="W21" i="2"/>
  <c r="V21" i="2"/>
  <c r="U21" i="2"/>
  <c r="T21" i="2"/>
  <c r="R21" i="2"/>
  <c r="Q21" i="2"/>
  <c r="P21" i="2"/>
  <c r="O21" i="2"/>
  <c r="N21" i="2"/>
  <c r="M21" i="2"/>
  <c r="L21" i="2"/>
  <c r="K21" i="2"/>
  <c r="J21" i="2"/>
  <c r="H21" i="2"/>
  <c r="G21" i="2"/>
  <c r="F21" i="2"/>
  <c r="E21" i="2"/>
  <c r="D21" i="2"/>
  <c r="C21" i="2"/>
  <c r="X28" i="1" l="1"/>
  <c r="X26" i="1"/>
  <c r="X27" i="1"/>
  <c r="X3" i="1"/>
  <c r="X4" i="1"/>
  <c r="X5" i="1"/>
  <c r="X6" i="1"/>
  <c r="X7" i="1"/>
  <c r="X8" i="1"/>
  <c r="X9" i="1"/>
  <c r="X10" i="1"/>
  <c r="X11" i="1"/>
  <c r="X12" i="1"/>
  <c r="X13" i="1"/>
  <c r="X2" i="1"/>
</calcChain>
</file>

<file path=xl/sharedStrings.xml><?xml version="1.0" encoding="utf-8"?>
<sst xmlns="http://schemas.openxmlformats.org/spreadsheetml/2006/main" count="295" uniqueCount="90">
  <si>
    <t>CPI</t>
  </si>
  <si>
    <t>Pr/C17</t>
  </si>
  <si>
    <t>Ph/C18</t>
  </si>
  <si>
    <t>Pr/Ph</t>
  </si>
  <si>
    <t>TAR</t>
  </si>
  <si>
    <t>C22t/C21t</t>
  </si>
  <si>
    <t>C24t/C23t</t>
  </si>
  <si>
    <t>C29H/C30H</t>
  </si>
  <si>
    <t>% C27 sterane</t>
  </si>
  <si>
    <t>% C28 sterane</t>
  </si>
  <si>
    <t>% C29 sterane</t>
  </si>
  <si>
    <t>Hopanes/Steranes</t>
  </si>
  <si>
    <t>%Ol</t>
  </si>
  <si>
    <t>Ts/(Ts+Tm)</t>
  </si>
  <si>
    <t>C27 Dia/(Dia+Reg)</t>
  </si>
  <si>
    <t>C31 Homohopanes</t>
  </si>
  <si>
    <t>C32 Homohopanes</t>
  </si>
  <si>
    <t>C34 Homohopanes</t>
  </si>
  <si>
    <t>C35 Homohopanes</t>
  </si>
  <si>
    <t>C34/C35 Homohopanes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</si>
  <si>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</si>
  <si>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</si>
  <si>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</si>
  <si>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</si>
  <si>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</si>
  <si>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</si>
  <si>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</si>
  <si>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</si>
  <si>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</si>
  <si>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</si>
  <si>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</si>
  <si>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</si>
  <si>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C1</t>
  </si>
  <si>
    <t>C2</t>
  </si>
  <si>
    <t>C3</t>
  </si>
  <si>
    <t>C4</t>
  </si>
  <si>
    <t>C5</t>
  </si>
  <si>
    <t>C6</t>
  </si>
  <si>
    <t>C7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</si>
  <si>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</si>
  <si>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</si>
  <si>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</si>
  <si>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</si>
  <si>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</si>
  <si>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</si>
  <si>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</si>
  <si>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</si>
  <si>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</si>
  <si>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Marl</t>
  </si>
  <si>
    <t>Shale</t>
  </si>
  <si>
    <t>Sedimentation Area</t>
  </si>
  <si>
    <t>Anoxic</t>
  </si>
  <si>
    <t>(C22t/C21t)/C24t/C23t)</t>
  </si>
  <si>
    <t>Maturation</t>
  </si>
  <si>
    <t>Less Mature</t>
  </si>
  <si>
    <t>Mature</t>
  </si>
  <si>
    <t>Medium Maturation</t>
  </si>
  <si>
    <t>Carbonate</t>
  </si>
  <si>
    <t>Litologhy</t>
  </si>
  <si>
    <t>Upper Asmari</t>
  </si>
  <si>
    <t>Formation</t>
  </si>
  <si>
    <t>Lower Asmari</t>
  </si>
  <si>
    <t>Bangestan</t>
  </si>
  <si>
    <t>Litology</t>
  </si>
  <si>
    <t>Medium Mature</t>
  </si>
  <si>
    <t>medium Mature</t>
  </si>
  <si>
    <t>Maturity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</si>
  <si>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</si>
  <si>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</si>
  <si>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</si>
  <si>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</si>
  <si>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</si>
  <si>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</si>
  <si>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</si>
  <si>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</si>
  <si>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</si>
  <si>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</si>
  <si>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</si>
  <si>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</si>
  <si>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</si>
  <si>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</si>
  <si>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</si>
  <si>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</si>
  <si>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</si>
  <si>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</si>
  <si>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</si>
  <si>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</si>
  <si>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</si>
  <si>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Test</t>
  </si>
  <si>
    <t>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</si>
</sst>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readingOrder="1"/>
    </xf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/>
  </sheetViews>
  <sheetFormatPr defaultRowHeight="14.4" x14ac:dyDescent="0.3"/>
  <cols>
    <col min="2" max="4" width="8.88671875" style="4"/>
    <col min="7" max="9" width="11.5546875" style="4" customWidth="1"/>
    <col min="10" max="10" width="13.109375" style="4" customWidth="1"/>
    <col min="11" max="11" width="11.88671875" style="4" customWidth="1"/>
    <col min="15" max="15" width="17" customWidth="1"/>
    <col min="17" max="17" width="11.33203125" customWidth="1"/>
    <col min="18" max="18" width="15.5546875" customWidth="1"/>
    <col min="19" max="19" width="11.33203125" customWidth="1"/>
    <col min="20" max="24" width="14" customWidth="1"/>
    <col min="25" max="25" width="12.6640625" customWidth="1"/>
  </cols>
  <sheetData>
    <row r="1" spans="1:26" ht="28.8" x14ac:dyDescent="0.3">
      <c r="A1" s="18" t="s">
        <v>88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58</v>
      </c>
      <c r="I1" s="8" t="s">
        <v>6</v>
      </c>
      <c r="J1" s="9" t="s">
        <v>52</v>
      </c>
      <c r="K1" s="8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53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50</v>
      </c>
      <c r="Z1" s="10"/>
    </row>
    <row r="2" spans="1:26" x14ac:dyDescent="0.3">
      <c r="A2" s="3" t="s">
        <v>70</v>
      </c>
      <c r="B2" s="3">
        <v>0.83639999999999992</v>
      </c>
      <c r="C2" s="3">
        <v>0.67320000000000002</v>
      </c>
      <c r="D2" s="3">
        <v>0.46920000000000001</v>
      </c>
      <c r="E2" s="1">
        <v>0.75480000000000003</v>
      </c>
      <c r="F2" s="1">
        <v>0.68340000000000001</v>
      </c>
      <c r="G2" s="17">
        <v>0.53039999999999998</v>
      </c>
      <c r="H2" s="17" t="s">
        <v>57</v>
      </c>
      <c r="I2" s="17">
        <v>0.58139999999999992</v>
      </c>
      <c r="J2" s="17" t="s">
        <v>48</v>
      </c>
      <c r="K2" s="3">
        <v>0.91800000000000004</v>
      </c>
      <c r="L2" s="15">
        <v>35.7714</v>
      </c>
      <c r="M2" s="15">
        <v>25.6326</v>
      </c>
      <c r="N2" s="15">
        <v>40.606200000000001</v>
      </c>
      <c r="O2" s="16">
        <v>2.5601999999999996</v>
      </c>
      <c r="P2" s="16">
        <v>4.1819999999999995</v>
      </c>
      <c r="Q2" s="16">
        <v>0.46920000000000001</v>
      </c>
      <c r="R2" s="16">
        <v>0.36719999999999997</v>
      </c>
      <c r="S2" s="16" t="s">
        <v>55</v>
      </c>
      <c r="T2" s="15">
        <v>36.699599999999997</v>
      </c>
      <c r="U2" s="2">
        <v>22.337999999999997</v>
      </c>
      <c r="V2" s="2">
        <v>12.3522</v>
      </c>
      <c r="W2" s="2">
        <v>13.6782</v>
      </c>
      <c r="X2" s="2">
        <f>W2/V2</f>
        <v>1.1073492981007433</v>
      </c>
      <c r="Y2" s="6" t="s">
        <v>51</v>
      </c>
    </row>
    <row r="3" spans="1:26" x14ac:dyDescent="0.3">
      <c r="A3" s="3" t="s">
        <v>71</v>
      </c>
      <c r="B3" s="3">
        <v>0.86699999999999999</v>
      </c>
      <c r="C3" s="3">
        <v>0.6018</v>
      </c>
      <c r="D3" s="3">
        <v>0.5202</v>
      </c>
      <c r="E3" s="1">
        <v>0.7752</v>
      </c>
      <c r="F3" s="1">
        <v>0.47939999999999999</v>
      </c>
      <c r="G3" s="17">
        <v>0.61199999999999999</v>
      </c>
      <c r="H3" s="17" t="s">
        <v>57</v>
      </c>
      <c r="I3" s="17">
        <v>0.58139999999999992</v>
      </c>
      <c r="J3" s="17" t="s">
        <v>48</v>
      </c>
      <c r="K3" s="3">
        <v>0.85680000000000001</v>
      </c>
      <c r="L3" s="15">
        <v>38.7804</v>
      </c>
      <c r="M3" s="15">
        <v>22.215600000000002</v>
      </c>
      <c r="N3" s="15">
        <v>41.004000000000005</v>
      </c>
      <c r="O3" s="16">
        <v>2.8458000000000001</v>
      </c>
      <c r="P3" s="16">
        <v>3.9575999999999998</v>
      </c>
      <c r="Q3" s="16">
        <v>0.45900000000000002</v>
      </c>
      <c r="R3" s="16">
        <v>0.36719999999999997</v>
      </c>
      <c r="S3" s="16" t="s">
        <v>55</v>
      </c>
      <c r="T3" s="15">
        <v>34.9146</v>
      </c>
      <c r="U3" s="2">
        <v>24.826799999999999</v>
      </c>
      <c r="V3" s="2">
        <v>11.9034</v>
      </c>
      <c r="W3" s="2">
        <v>13.219200000000001</v>
      </c>
      <c r="X3" s="2">
        <f t="shared" ref="X3:X27" si="0">W3/V3</f>
        <v>1.1105398457583548</v>
      </c>
      <c r="Y3" s="6" t="s">
        <v>51</v>
      </c>
    </row>
    <row r="4" spans="1:26" x14ac:dyDescent="0.3">
      <c r="A4" s="3" t="s">
        <v>72</v>
      </c>
      <c r="B4" s="3">
        <v>0.86699999999999999</v>
      </c>
      <c r="C4" s="3">
        <v>0.66300000000000003</v>
      </c>
      <c r="D4" s="3">
        <v>0.5202</v>
      </c>
      <c r="E4" s="1">
        <v>0.88739999999999997</v>
      </c>
      <c r="F4" s="1">
        <v>0.2346</v>
      </c>
      <c r="G4" s="17">
        <v>0.49979999999999997</v>
      </c>
      <c r="H4" s="17" t="s">
        <v>57</v>
      </c>
      <c r="I4" s="17">
        <v>0.55080000000000007</v>
      </c>
      <c r="J4" s="17" t="s">
        <v>48</v>
      </c>
      <c r="K4" s="3">
        <v>0.92820000000000003</v>
      </c>
      <c r="L4" s="15">
        <v>39.545400000000001</v>
      </c>
      <c r="M4" s="15">
        <v>23.704799999999999</v>
      </c>
      <c r="N4" s="15">
        <v>38.7498</v>
      </c>
      <c r="O4" s="16">
        <v>2.5499999999999998</v>
      </c>
      <c r="P4" s="16">
        <v>4.1514000000000006</v>
      </c>
      <c r="Q4" s="16">
        <v>0.43859999999999999</v>
      </c>
      <c r="R4" s="16">
        <v>0.37740000000000001</v>
      </c>
      <c r="S4" s="16" t="s">
        <v>55</v>
      </c>
      <c r="T4" s="15">
        <v>37.770600000000002</v>
      </c>
      <c r="U4" s="2">
        <v>23.592599999999997</v>
      </c>
      <c r="V4" s="2">
        <v>12.3012</v>
      </c>
      <c r="W4" s="2">
        <v>12.341999999999999</v>
      </c>
      <c r="X4" s="2">
        <f t="shared" si="0"/>
        <v>1.0033167495854063</v>
      </c>
      <c r="Y4" s="6" t="s">
        <v>51</v>
      </c>
    </row>
    <row r="5" spans="1:26" x14ac:dyDescent="0.3">
      <c r="A5" s="3" t="s">
        <v>73</v>
      </c>
      <c r="B5" s="3">
        <v>0.75480000000000003</v>
      </c>
      <c r="C5" s="3">
        <v>0.39779999999999999</v>
      </c>
      <c r="D5" s="3">
        <v>0.31619999999999998</v>
      </c>
      <c r="E5" s="1">
        <v>0.62219999999999998</v>
      </c>
      <c r="F5" s="1">
        <v>0.5915999999999999</v>
      </c>
      <c r="G5" s="17">
        <v>0.48959999999999998</v>
      </c>
      <c r="H5" s="17" t="s">
        <v>49</v>
      </c>
      <c r="I5" s="17">
        <v>0.65280000000000005</v>
      </c>
      <c r="J5" s="17" t="s">
        <v>48</v>
      </c>
      <c r="K5" s="3">
        <v>0.85680000000000001</v>
      </c>
      <c r="L5" s="15">
        <v>31.375200000000003</v>
      </c>
      <c r="M5" s="15">
        <v>28.7028</v>
      </c>
      <c r="N5" s="15">
        <v>41.932200000000002</v>
      </c>
      <c r="O5" s="16">
        <v>2.0196000000000001</v>
      </c>
      <c r="P5" s="16">
        <v>8.5578000000000003</v>
      </c>
      <c r="Q5" s="16">
        <v>0.49979999999999997</v>
      </c>
      <c r="R5" s="16">
        <v>0.47939999999999999</v>
      </c>
      <c r="S5" s="16" t="s">
        <v>55</v>
      </c>
      <c r="T5" s="15">
        <v>35.914200000000001</v>
      </c>
      <c r="U5" s="2">
        <v>22.603200000000001</v>
      </c>
      <c r="V5" s="2">
        <v>13.6272</v>
      </c>
      <c r="W5" s="2">
        <v>12.4236</v>
      </c>
      <c r="X5" s="2">
        <f t="shared" si="0"/>
        <v>0.91167664670658688</v>
      </c>
      <c r="Y5" s="6" t="s">
        <v>51</v>
      </c>
    </row>
    <row r="6" spans="1:26" x14ac:dyDescent="0.3">
      <c r="A6" s="3" t="s">
        <v>74</v>
      </c>
      <c r="B6" s="3">
        <v>0.88739999999999997</v>
      </c>
      <c r="C6" s="3">
        <v>0.67320000000000002</v>
      </c>
      <c r="D6" s="3">
        <v>0.53039999999999998</v>
      </c>
      <c r="E6" s="1">
        <v>0.83639999999999992</v>
      </c>
      <c r="F6" s="1">
        <v>0.35699999999999998</v>
      </c>
      <c r="G6" s="17">
        <v>0.48959999999999998</v>
      </c>
      <c r="H6" s="17" t="s">
        <v>49</v>
      </c>
      <c r="I6" s="17">
        <v>0.44879999999999998</v>
      </c>
      <c r="J6" s="17" t="s">
        <v>48</v>
      </c>
      <c r="K6" s="3">
        <v>0.99959999999999993</v>
      </c>
      <c r="L6" s="15">
        <v>33.772199999999998</v>
      </c>
      <c r="M6" s="15">
        <v>29.4678</v>
      </c>
      <c r="N6" s="15">
        <v>38.76</v>
      </c>
      <c r="O6" s="16">
        <v>2.7336</v>
      </c>
      <c r="P6" s="16">
        <v>5.1714000000000002</v>
      </c>
      <c r="Q6" s="16">
        <v>0.37740000000000001</v>
      </c>
      <c r="R6" s="16">
        <v>0.46920000000000001</v>
      </c>
      <c r="S6" s="16" t="s">
        <v>55</v>
      </c>
      <c r="T6" s="15">
        <v>44.186399999999999</v>
      </c>
      <c r="U6" s="2">
        <v>26.346599999999999</v>
      </c>
      <c r="V6" s="2">
        <v>8.7005999999999997</v>
      </c>
      <c r="W6" s="2">
        <v>8.0784000000000002</v>
      </c>
      <c r="X6" s="2">
        <f t="shared" si="0"/>
        <v>0.92848769050410318</v>
      </c>
      <c r="Y6" s="6" t="s">
        <v>51</v>
      </c>
    </row>
    <row r="7" spans="1:26" x14ac:dyDescent="0.3">
      <c r="A7" s="3" t="s">
        <v>75</v>
      </c>
      <c r="B7" s="3">
        <v>0.86699999999999999</v>
      </c>
      <c r="C7" s="3">
        <v>0.62219999999999998</v>
      </c>
      <c r="D7" s="3">
        <v>0.47939999999999999</v>
      </c>
      <c r="E7" s="1">
        <v>0.78539999999999999</v>
      </c>
      <c r="F7" s="1">
        <v>0.54060000000000008</v>
      </c>
      <c r="G7" s="17">
        <v>0.46920000000000001</v>
      </c>
      <c r="H7" s="17" t="s">
        <v>49</v>
      </c>
      <c r="I7" s="17">
        <v>0.55080000000000007</v>
      </c>
      <c r="J7" s="17" t="s">
        <v>48</v>
      </c>
      <c r="K7" s="3">
        <v>0.86699999999999999</v>
      </c>
      <c r="L7" s="15">
        <v>36.822000000000003</v>
      </c>
      <c r="M7" s="15">
        <v>24.6432</v>
      </c>
      <c r="N7" s="15">
        <v>40.5246</v>
      </c>
      <c r="O7" s="16">
        <v>2.9375999999999998</v>
      </c>
      <c r="P7" s="16">
        <v>1.9889999999999999</v>
      </c>
      <c r="Q7" s="16">
        <v>0.46920000000000001</v>
      </c>
      <c r="R7" s="16">
        <v>0.36719999999999997</v>
      </c>
      <c r="S7" s="16" t="s">
        <v>55</v>
      </c>
      <c r="T7" s="15">
        <v>35.618400000000001</v>
      </c>
      <c r="U7" s="2">
        <v>23.3172</v>
      </c>
      <c r="V7" s="2">
        <v>11.7096</v>
      </c>
      <c r="W7" s="2">
        <v>13.586400000000001</v>
      </c>
      <c r="X7" s="2">
        <f t="shared" si="0"/>
        <v>1.1602787456445993</v>
      </c>
      <c r="Y7" s="6" t="s">
        <v>51</v>
      </c>
    </row>
    <row r="8" spans="1:26" ht="28.8" x14ac:dyDescent="0.3">
      <c r="A8" s="3" t="s">
        <v>76</v>
      </c>
      <c r="B8" s="3">
        <v>0.85680000000000001</v>
      </c>
      <c r="C8" s="3">
        <v>0.73439999999999994</v>
      </c>
      <c r="D8" s="3">
        <v>0.56100000000000005</v>
      </c>
      <c r="E8" s="1">
        <v>0.72419999999999995</v>
      </c>
      <c r="F8" s="1">
        <v>0.49979999999999997</v>
      </c>
      <c r="G8" s="17">
        <v>0.41819999999999996</v>
      </c>
      <c r="H8" s="17" t="s">
        <v>49</v>
      </c>
      <c r="I8" s="17">
        <v>0.54060000000000008</v>
      </c>
      <c r="J8" s="17" t="s">
        <v>48</v>
      </c>
      <c r="K8" s="3">
        <v>1.0506</v>
      </c>
      <c r="L8" s="15">
        <v>31.6404</v>
      </c>
      <c r="M8" s="15">
        <v>28.284600000000001</v>
      </c>
      <c r="N8" s="15">
        <v>42.075000000000003</v>
      </c>
      <c r="O8" s="16">
        <v>3.9575999999999998</v>
      </c>
      <c r="P8" s="16">
        <v>1.5198</v>
      </c>
      <c r="Q8" s="16">
        <v>0.36719999999999997</v>
      </c>
      <c r="R8" s="16">
        <v>0.37740000000000001</v>
      </c>
      <c r="S8" s="16" t="s">
        <v>56</v>
      </c>
      <c r="T8" s="15">
        <v>37.280999999999999</v>
      </c>
      <c r="U8" s="2">
        <v>23.613</v>
      </c>
      <c r="V8" s="2">
        <v>12.015599999999999</v>
      </c>
      <c r="W8" s="2">
        <v>12.291</v>
      </c>
      <c r="X8" s="2">
        <f t="shared" si="0"/>
        <v>1.0229202037351444</v>
      </c>
      <c r="Y8" s="6" t="s">
        <v>51</v>
      </c>
    </row>
    <row r="9" spans="1:26" x14ac:dyDescent="0.3">
      <c r="A9" s="3" t="s">
        <v>39</v>
      </c>
      <c r="B9" s="3">
        <v>0.72419999999999995</v>
      </c>
      <c r="C9" s="3">
        <v>0.44879999999999998</v>
      </c>
      <c r="D9" s="3">
        <v>0.31619999999999998</v>
      </c>
      <c r="E9" s="1">
        <v>0.75480000000000003</v>
      </c>
      <c r="F9" s="1">
        <v>0.35699999999999998</v>
      </c>
      <c r="G9" s="17">
        <v>0.93840000000000001</v>
      </c>
      <c r="H9" s="17" t="s">
        <v>57</v>
      </c>
      <c r="I9" s="17">
        <v>0.24479999999999999</v>
      </c>
      <c r="J9" s="17" t="s">
        <v>48</v>
      </c>
      <c r="K9" s="3">
        <v>1.5402</v>
      </c>
      <c r="L9" s="15">
        <v>44.8902</v>
      </c>
      <c r="M9" s="15">
        <v>18.3294</v>
      </c>
      <c r="N9" s="15">
        <v>38.7804</v>
      </c>
      <c r="O9" s="16">
        <v>6.63</v>
      </c>
      <c r="P9" s="16">
        <v>2.2949999999999999</v>
      </c>
      <c r="Q9" s="16">
        <v>0.153</v>
      </c>
      <c r="R9" s="16">
        <v>8.1600000000000006E-2</v>
      </c>
      <c r="S9" s="16" t="s">
        <v>54</v>
      </c>
      <c r="T9" s="15">
        <v>39.698399999999999</v>
      </c>
      <c r="U9" s="2">
        <v>20.155200000000001</v>
      </c>
      <c r="V9" s="2">
        <v>11.8932</v>
      </c>
      <c r="W9" s="2">
        <v>14.9634</v>
      </c>
      <c r="X9" s="2">
        <f t="shared" si="0"/>
        <v>1.2581475128644939</v>
      </c>
      <c r="Y9" s="6" t="s">
        <v>51</v>
      </c>
    </row>
    <row r="10" spans="1:26" ht="28.8" x14ac:dyDescent="0.3">
      <c r="A10" s="3" t="s">
        <v>40</v>
      </c>
      <c r="B10" s="3">
        <v>0.90780000000000005</v>
      </c>
      <c r="C10" s="3">
        <v>0.82620000000000005</v>
      </c>
      <c r="D10" s="3">
        <v>0.58139999999999992</v>
      </c>
      <c r="E10" s="1">
        <v>0.89759999999999995</v>
      </c>
      <c r="F10" s="1">
        <v>0.32640000000000002</v>
      </c>
      <c r="G10" s="17">
        <v>0.5202</v>
      </c>
      <c r="H10" s="17" t="s">
        <v>57</v>
      </c>
      <c r="I10" s="17">
        <v>0.57120000000000004</v>
      </c>
      <c r="J10" s="17" t="s">
        <v>48</v>
      </c>
      <c r="K10" s="3">
        <v>1.02</v>
      </c>
      <c r="L10" s="15">
        <v>39.953400000000002</v>
      </c>
      <c r="M10" s="15">
        <v>25.3674</v>
      </c>
      <c r="N10" s="15">
        <v>36.679200000000002</v>
      </c>
      <c r="O10" s="16">
        <v>2.1828000000000003</v>
      </c>
      <c r="P10" s="16">
        <v>9.0780000000000012</v>
      </c>
      <c r="Q10" s="16">
        <v>0.35699999999999998</v>
      </c>
      <c r="R10" s="16">
        <v>0.3468</v>
      </c>
      <c r="S10" s="16" t="s">
        <v>56</v>
      </c>
      <c r="T10" s="15">
        <v>37.546199999999999</v>
      </c>
      <c r="U10" s="2">
        <v>22.8582</v>
      </c>
      <c r="V10" s="2">
        <v>11.505599999999999</v>
      </c>
      <c r="W10" s="2">
        <v>13.382399999999999</v>
      </c>
      <c r="X10" s="2">
        <f t="shared" si="0"/>
        <v>1.1631205673758864</v>
      </c>
      <c r="Y10" s="6" t="s">
        <v>51</v>
      </c>
    </row>
    <row r="11" spans="1:26" x14ac:dyDescent="0.3">
      <c r="A11" s="3" t="s">
        <v>41</v>
      </c>
      <c r="B11" s="3">
        <v>0.84659999999999991</v>
      </c>
      <c r="C11" s="3">
        <v>0.61199999999999999</v>
      </c>
      <c r="D11" s="3">
        <v>0.5202</v>
      </c>
      <c r="E11" s="1">
        <v>0.78539999999999999</v>
      </c>
      <c r="F11" s="1">
        <v>0.41819999999999996</v>
      </c>
      <c r="G11" s="17">
        <v>0.45900000000000002</v>
      </c>
      <c r="H11" s="17" t="s">
        <v>49</v>
      </c>
      <c r="I11" s="17">
        <v>0.58139999999999992</v>
      </c>
      <c r="J11" s="17" t="s">
        <v>48</v>
      </c>
      <c r="K11" s="3">
        <v>0.83639999999999992</v>
      </c>
      <c r="L11" s="15">
        <v>32.731800000000007</v>
      </c>
      <c r="M11" s="15">
        <v>25.224599999999999</v>
      </c>
      <c r="N11" s="15">
        <v>44.043599999999998</v>
      </c>
      <c r="O11" s="16">
        <v>3.0804</v>
      </c>
      <c r="P11" s="16">
        <v>2.0196000000000001</v>
      </c>
      <c r="Q11" s="16">
        <v>0.48959999999999998</v>
      </c>
      <c r="R11" s="16">
        <v>0.40800000000000003</v>
      </c>
      <c r="S11" s="16" t="s">
        <v>55</v>
      </c>
      <c r="T11" s="15">
        <v>37.729800000000004</v>
      </c>
      <c r="U11" s="2">
        <v>24.061799999999998</v>
      </c>
      <c r="V11" s="2">
        <v>12.087</v>
      </c>
      <c r="W11" s="2">
        <v>11.423999999999999</v>
      </c>
      <c r="X11" s="2">
        <f t="shared" si="0"/>
        <v>0.94514767932489452</v>
      </c>
      <c r="Y11" s="6" t="s">
        <v>51</v>
      </c>
    </row>
    <row r="12" spans="1:26" ht="28.8" x14ac:dyDescent="0.3">
      <c r="A12" s="3" t="s">
        <v>42</v>
      </c>
      <c r="B12" s="3">
        <v>0.7752</v>
      </c>
      <c r="C12" s="3">
        <v>0.93840000000000001</v>
      </c>
      <c r="D12" s="3">
        <v>0.51</v>
      </c>
      <c r="E12" s="1">
        <v>0.81600000000000006</v>
      </c>
      <c r="F12" s="1">
        <v>1.9787999999999999</v>
      </c>
      <c r="G12" s="17">
        <v>0.43859999999999999</v>
      </c>
      <c r="H12" s="17" t="s">
        <v>49</v>
      </c>
      <c r="I12" s="17">
        <v>0.54060000000000008</v>
      </c>
      <c r="J12" s="17" t="s">
        <v>48</v>
      </c>
      <c r="K12" s="3">
        <v>0.92820000000000003</v>
      </c>
      <c r="L12" s="15">
        <v>31.191599999999998</v>
      </c>
      <c r="M12" s="15">
        <v>29.274000000000001</v>
      </c>
      <c r="N12" s="15">
        <v>41.534399999999998</v>
      </c>
      <c r="O12" s="16">
        <v>5.8650000000000002</v>
      </c>
      <c r="P12" s="16">
        <v>1.4483999999999999</v>
      </c>
      <c r="Q12" s="16">
        <v>0.36719999999999997</v>
      </c>
      <c r="R12" s="16">
        <v>0.26519999999999999</v>
      </c>
      <c r="S12" s="16" t="s">
        <v>56</v>
      </c>
      <c r="T12" s="15">
        <v>38.168399999999998</v>
      </c>
      <c r="U12" s="2">
        <v>22.307400000000001</v>
      </c>
      <c r="V12" s="2">
        <v>12.8826</v>
      </c>
      <c r="W12" s="2">
        <v>13.2294</v>
      </c>
      <c r="X12" s="2">
        <f t="shared" si="0"/>
        <v>1.0269200316706255</v>
      </c>
      <c r="Y12" s="6" t="s">
        <v>51</v>
      </c>
    </row>
    <row r="13" spans="1:26" x14ac:dyDescent="0.3">
      <c r="A13" s="3" t="s">
        <v>43</v>
      </c>
      <c r="B13" s="3">
        <v>0.68340000000000001</v>
      </c>
      <c r="C13" s="3">
        <v>0.88739999999999997</v>
      </c>
      <c r="D13" s="3">
        <v>0.5202</v>
      </c>
      <c r="E13" s="1">
        <v>0.46920000000000001</v>
      </c>
      <c r="F13" s="1">
        <v>3.8862000000000001</v>
      </c>
      <c r="G13" s="17">
        <v>0.62219999999999998</v>
      </c>
      <c r="H13" s="17" t="s">
        <v>57</v>
      </c>
      <c r="I13" s="17">
        <v>0.62219999999999998</v>
      </c>
      <c r="J13" s="17" t="s">
        <v>48</v>
      </c>
      <c r="K13" s="3">
        <v>1.0608</v>
      </c>
      <c r="L13" s="15">
        <v>32.4666</v>
      </c>
      <c r="M13" s="15">
        <v>29.671800000000001</v>
      </c>
      <c r="N13" s="15">
        <v>39.861599999999996</v>
      </c>
      <c r="O13" s="16">
        <v>2.907</v>
      </c>
      <c r="P13" s="16">
        <v>6.5994000000000002</v>
      </c>
      <c r="Q13" s="16">
        <v>0.39779999999999999</v>
      </c>
      <c r="R13" s="16">
        <v>0.43859999999999999</v>
      </c>
      <c r="S13" s="16" t="s">
        <v>55</v>
      </c>
      <c r="T13" s="15">
        <v>36.913799999999995</v>
      </c>
      <c r="U13" s="2">
        <v>23.939399999999999</v>
      </c>
      <c r="V13" s="2">
        <v>12.852</v>
      </c>
      <c r="W13" s="2">
        <v>12.229800000000001</v>
      </c>
      <c r="X13" s="2">
        <f t="shared" si="0"/>
        <v>0.95158730158730165</v>
      </c>
      <c r="Y13" s="6" t="s">
        <v>51</v>
      </c>
    </row>
    <row r="14" spans="1:26" x14ac:dyDescent="0.3">
      <c r="A14" s="3" t="s">
        <v>44</v>
      </c>
      <c r="B14" s="3">
        <v>0.86965199999999998</v>
      </c>
      <c r="C14" s="3">
        <v>0.74541599999999997</v>
      </c>
      <c r="D14" s="3">
        <v>0.569415</v>
      </c>
      <c r="E14" s="1">
        <v>0.73506299999999991</v>
      </c>
      <c r="F14" s="1">
        <v>0.507297</v>
      </c>
      <c r="G14" s="17">
        <v>0.42447299999999993</v>
      </c>
      <c r="H14" s="17" t="s">
        <v>57</v>
      </c>
      <c r="I14" s="17">
        <v>0.54870900000000011</v>
      </c>
      <c r="J14" s="17" t="s">
        <v>48</v>
      </c>
      <c r="K14" s="3">
        <v>1.0663590000000001</v>
      </c>
      <c r="L14" s="15">
        <v>32.115006000000001</v>
      </c>
      <c r="M14" s="15">
        <v>28.708869</v>
      </c>
      <c r="N14" s="15">
        <v>42.706125</v>
      </c>
      <c r="O14" s="16">
        <v>4.0169639999999998</v>
      </c>
      <c r="P14" s="16">
        <v>1.542597</v>
      </c>
      <c r="Q14" s="16">
        <v>0.37270799999999998</v>
      </c>
      <c r="R14" s="16">
        <v>0.38306100000000004</v>
      </c>
      <c r="S14" s="16" t="s">
        <v>55</v>
      </c>
      <c r="T14" s="15">
        <v>37.840215000000001</v>
      </c>
      <c r="U14" s="2">
        <v>23.967195</v>
      </c>
      <c r="V14" s="2">
        <v>12.195834</v>
      </c>
      <c r="W14" s="2">
        <v>12.475365</v>
      </c>
      <c r="X14" s="2">
        <v>1.0382640067911715</v>
      </c>
      <c r="Y14" s="6" t="s">
        <v>51</v>
      </c>
    </row>
    <row r="15" spans="1:26" x14ac:dyDescent="0.3">
      <c r="A15" s="3" t="s">
        <v>45</v>
      </c>
      <c r="B15" s="3">
        <v>0.73506299999999991</v>
      </c>
      <c r="C15" s="3">
        <v>0.45553199999999999</v>
      </c>
      <c r="D15" s="3">
        <v>0.32094299999999998</v>
      </c>
      <c r="E15" s="1">
        <v>0.76612200000000008</v>
      </c>
      <c r="F15" s="1">
        <v>0.36235499999999998</v>
      </c>
      <c r="G15" s="17">
        <v>0.95247599999999999</v>
      </c>
      <c r="H15" s="17" t="s">
        <v>57</v>
      </c>
      <c r="I15" s="17">
        <v>0.248472</v>
      </c>
      <c r="J15" s="17" t="s">
        <v>49</v>
      </c>
      <c r="K15" s="3">
        <v>1.5633030000000001</v>
      </c>
      <c r="L15" s="15">
        <v>45.563552999999999</v>
      </c>
      <c r="M15" s="15">
        <v>18.604340999999998</v>
      </c>
      <c r="N15" s="15">
        <v>39.362105999999997</v>
      </c>
      <c r="O15" s="16">
        <v>6.7294499999999999</v>
      </c>
      <c r="P15" s="16">
        <v>2.3294250000000001</v>
      </c>
      <c r="Q15" s="16">
        <v>0.15529499999999999</v>
      </c>
      <c r="R15" s="16">
        <v>8.2824000000000009E-2</v>
      </c>
      <c r="S15" s="16" t="s">
        <v>54</v>
      </c>
      <c r="T15" s="15">
        <v>40.293875999999997</v>
      </c>
      <c r="U15" s="2">
        <v>20.457528</v>
      </c>
      <c r="V15" s="2">
        <v>12.071598</v>
      </c>
      <c r="W15" s="2">
        <v>15.187851</v>
      </c>
      <c r="X15" s="2">
        <v>1.2770197255574613</v>
      </c>
      <c r="Y15" s="6" t="s">
        <v>51</v>
      </c>
    </row>
    <row r="16" spans="1:26" x14ac:dyDescent="0.3">
      <c r="A16" s="3" t="s">
        <v>46</v>
      </c>
      <c r="B16" s="3">
        <v>0.92141700000000004</v>
      </c>
      <c r="C16" s="3">
        <v>0.83859300000000003</v>
      </c>
      <c r="D16" s="3">
        <v>0.5901209999999999</v>
      </c>
      <c r="E16" s="1">
        <v>0.91106399999999998</v>
      </c>
      <c r="F16" s="1">
        <v>0.33129600000000003</v>
      </c>
      <c r="G16" s="17">
        <v>0.528003</v>
      </c>
      <c r="H16" s="17" t="s">
        <v>57</v>
      </c>
      <c r="I16" s="17">
        <v>0.57976800000000006</v>
      </c>
      <c r="J16" s="17" t="s">
        <v>48</v>
      </c>
      <c r="K16" s="3">
        <v>1.0353000000000001</v>
      </c>
      <c r="L16" s="15">
        <v>40.552700999999999</v>
      </c>
      <c r="M16" s="15">
        <v>25.747910999999998</v>
      </c>
      <c r="N16" s="15">
        <v>37.229388</v>
      </c>
      <c r="O16" s="16">
        <v>2.2155420000000001</v>
      </c>
      <c r="P16" s="16">
        <v>9.2141700000000011</v>
      </c>
      <c r="Q16" s="16">
        <v>0.36235499999999998</v>
      </c>
      <c r="R16" s="16">
        <v>0.35200199999999998</v>
      </c>
      <c r="S16" s="16" t="s">
        <v>55</v>
      </c>
      <c r="T16" s="15">
        <v>38.109392999999997</v>
      </c>
      <c r="U16" s="2">
        <v>23.201073000000001</v>
      </c>
      <c r="V16" s="2">
        <v>11.678184</v>
      </c>
      <c r="W16" s="2">
        <v>13.583135999999998</v>
      </c>
      <c r="X16" s="2">
        <v>1.1805673758865247</v>
      </c>
      <c r="Y16" s="6" t="s">
        <v>51</v>
      </c>
    </row>
    <row r="17" spans="1:25" x14ac:dyDescent="0.3">
      <c r="A17" s="3" t="s">
        <v>47</v>
      </c>
      <c r="B17" s="3">
        <v>0.85929899999999992</v>
      </c>
      <c r="C17" s="3">
        <v>0.62117999999999995</v>
      </c>
      <c r="D17" s="3">
        <v>0.528003</v>
      </c>
      <c r="E17" s="1">
        <v>0.79718100000000003</v>
      </c>
      <c r="F17" s="1">
        <v>0.42447299999999993</v>
      </c>
      <c r="G17" s="17">
        <v>0.46588499999999999</v>
      </c>
      <c r="H17" s="17" t="s">
        <v>49</v>
      </c>
      <c r="I17" s="17">
        <v>0.5901209999999999</v>
      </c>
      <c r="J17" s="17" t="s">
        <v>48</v>
      </c>
      <c r="K17" s="3">
        <v>0.84894599999999987</v>
      </c>
      <c r="L17" s="15">
        <v>33.222777000000008</v>
      </c>
      <c r="M17" s="15">
        <v>25.602968999999998</v>
      </c>
      <c r="N17" s="15">
        <v>44.704253999999999</v>
      </c>
      <c r="O17" s="16">
        <v>3.1266060000000002</v>
      </c>
      <c r="P17" s="16">
        <v>2.0498940000000001</v>
      </c>
      <c r="Q17" s="16">
        <v>0.496944</v>
      </c>
      <c r="R17" s="16">
        <v>0.41412000000000004</v>
      </c>
      <c r="S17" s="16" t="s">
        <v>55</v>
      </c>
      <c r="T17" s="15">
        <v>38.295747000000006</v>
      </c>
      <c r="U17" s="2">
        <v>24.422726999999998</v>
      </c>
      <c r="V17" s="2">
        <v>12.268305</v>
      </c>
      <c r="W17" s="2">
        <v>11.595359999999999</v>
      </c>
      <c r="X17" s="2">
        <v>0.95932489451476799</v>
      </c>
      <c r="Y17" s="6" t="s">
        <v>51</v>
      </c>
    </row>
    <row r="18" spans="1:25" ht="28.8" x14ac:dyDescent="0.3">
      <c r="A18" s="3" t="s">
        <v>77</v>
      </c>
      <c r="B18" s="3">
        <v>0.78682799999999997</v>
      </c>
      <c r="C18" s="3">
        <v>0.95247599999999999</v>
      </c>
      <c r="D18" s="3">
        <v>0.51765000000000005</v>
      </c>
      <c r="E18" s="1">
        <v>0.82824000000000009</v>
      </c>
      <c r="F18" s="1">
        <v>2.0084819999999999</v>
      </c>
      <c r="G18" s="17">
        <v>0.44517899999999999</v>
      </c>
      <c r="H18" s="17" t="s">
        <v>49</v>
      </c>
      <c r="I18" s="17">
        <v>0.54870900000000011</v>
      </c>
      <c r="J18" s="17" t="s">
        <v>48</v>
      </c>
      <c r="K18" s="3">
        <v>0.94212300000000004</v>
      </c>
      <c r="L18" s="15">
        <v>31.659473999999996</v>
      </c>
      <c r="M18" s="15">
        <v>29.71311</v>
      </c>
      <c r="N18" s="15">
        <v>42.157415999999998</v>
      </c>
      <c r="O18" s="16">
        <v>5.9529750000000003</v>
      </c>
      <c r="P18" s="16">
        <v>1.4701259999999998</v>
      </c>
      <c r="Q18" s="16">
        <v>0.37270799999999998</v>
      </c>
      <c r="R18" s="16">
        <v>0.26917799999999997</v>
      </c>
      <c r="S18" s="16" t="s">
        <v>56</v>
      </c>
      <c r="T18" s="15">
        <v>38.740926000000002</v>
      </c>
      <c r="U18" s="2">
        <v>22.642011</v>
      </c>
      <c r="V18" s="2">
        <v>13.075839</v>
      </c>
      <c r="W18" s="2">
        <v>13.427841000000001</v>
      </c>
      <c r="X18" s="2">
        <v>1.0423238321456849</v>
      </c>
      <c r="Y18" s="6" t="s">
        <v>51</v>
      </c>
    </row>
    <row r="19" spans="1:25" x14ac:dyDescent="0.3">
      <c r="A19" s="3" t="s">
        <v>78</v>
      </c>
      <c r="B19" s="3">
        <v>0.69365100000000002</v>
      </c>
      <c r="C19" s="3">
        <v>0.90071099999999993</v>
      </c>
      <c r="D19" s="3">
        <v>0.528003</v>
      </c>
      <c r="E19" s="1">
        <v>0.47623799999999999</v>
      </c>
      <c r="F19" s="1">
        <v>3.944493</v>
      </c>
      <c r="G19" s="17">
        <v>0.63153300000000001</v>
      </c>
      <c r="H19" s="17" t="s">
        <v>57</v>
      </c>
      <c r="I19" s="17">
        <v>0.63153300000000001</v>
      </c>
      <c r="J19" s="17" t="s">
        <v>48</v>
      </c>
      <c r="K19" s="3">
        <v>1.0767119999999999</v>
      </c>
      <c r="L19" s="15">
        <v>32.953598999999997</v>
      </c>
      <c r="M19" s="15">
        <v>30.116877000000002</v>
      </c>
      <c r="N19" s="15">
        <v>40.459523999999995</v>
      </c>
      <c r="O19" s="16">
        <v>2.9506049999999999</v>
      </c>
      <c r="P19" s="16">
        <v>6.698391</v>
      </c>
      <c r="Q19" s="16">
        <v>0.40376699999999999</v>
      </c>
      <c r="R19" s="16">
        <v>0.44517899999999999</v>
      </c>
      <c r="S19" s="16" t="s">
        <v>55</v>
      </c>
      <c r="T19" s="15">
        <v>37.467506999999998</v>
      </c>
      <c r="U19" s="2">
        <v>24.298490999999999</v>
      </c>
      <c r="V19" s="2">
        <v>13.044780000000001</v>
      </c>
      <c r="W19" s="2">
        <v>12.413247</v>
      </c>
      <c r="X19" s="2">
        <v>0.96586111111111117</v>
      </c>
      <c r="Y19" s="6" t="s">
        <v>51</v>
      </c>
    </row>
    <row r="20" spans="1:25" x14ac:dyDescent="0.3">
      <c r="A20" s="3" t="s">
        <v>79</v>
      </c>
      <c r="B20" s="3">
        <v>0.91</v>
      </c>
      <c r="C20" s="3">
        <v>0.32</v>
      </c>
      <c r="D20" s="3">
        <v>0.61</v>
      </c>
      <c r="E20" s="1">
        <v>0.62</v>
      </c>
      <c r="F20" s="1">
        <v>0.23</v>
      </c>
      <c r="G20" s="17">
        <v>0.81</v>
      </c>
      <c r="H20" s="17" t="s">
        <v>57</v>
      </c>
      <c r="I20" s="17">
        <v>0.34</v>
      </c>
      <c r="J20" s="17" t="s">
        <v>49</v>
      </c>
      <c r="K20" s="3">
        <v>1.47</v>
      </c>
      <c r="L20" s="15">
        <v>35.700000000000003</v>
      </c>
      <c r="M20" s="15">
        <v>21.7</v>
      </c>
      <c r="N20" s="15">
        <v>42.6</v>
      </c>
      <c r="O20" s="16">
        <v>4.92</v>
      </c>
      <c r="P20" s="16">
        <v>2.4</v>
      </c>
      <c r="Q20" s="16">
        <v>0.26</v>
      </c>
      <c r="R20" s="16">
        <v>0.23</v>
      </c>
      <c r="S20" s="16" t="s">
        <v>54</v>
      </c>
      <c r="T20" s="15">
        <v>38.14</v>
      </c>
      <c r="U20" s="2">
        <v>21.32</v>
      </c>
      <c r="V20" s="5">
        <v>11.31</v>
      </c>
      <c r="W20" s="5">
        <v>14.3</v>
      </c>
      <c r="X20" s="2">
        <f t="shared" si="0"/>
        <v>1.264367816091954</v>
      </c>
      <c r="Y20" s="6" t="s">
        <v>51</v>
      </c>
    </row>
    <row r="21" spans="1:25" x14ac:dyDescent="0.3">
      <c r="A21" s="3" t="s">
        <v>80</v>
      </c>
      <c r="B21" s="3">
        <v>0.93840000000000001</v>
      </c>
      <c r="C21" s="3">
        <v>0.65280000000000005</v>
      </c>
      <c r="D21" s="3">
        <v>0.68340000000000001</v>
      </c>
      <c r="E21" s="1">
        <v>0.65280000000000005</v>
      </c>
      <c r="F21" s="1">
        <v>0.1734</v>
      </c>
      <c r="G21" s="17">
        <v>0.35699999999999998</v>
      </c>
      <c r="H21" s="17" t="s">
        <v>49</v>
      </c>
      <c r="I21" s="17">
        <v>0.70379999999999998</v>
      </c>
      <c r="J21" s="17" t="s">
        <v>48</v>
      </c>
      <c r="K21" s="3">
        <v>0.74459999999999993</v>
      </c>
      <c r="L21" s="15">
        <v>54.417000000000002</v>
      </c>
      <c r="M21" s="15">
        <v>20.981400000000001</v>
      </c>
      <c r="N21" s="15">
        <v>26.601599999999998</v>
      </c>
      <c r="O21" s="16">
        <v>4.7633999999999999</v>
      </c>
      <c r="P21" s="16">
        <v>23.398800000000001</v>
      </c>
      <c r="Q21" s="16">
        <v>0.48959999999999998</v>
      </c>
      <c r="R21" s="16">
        <v>0.255</v>
      </c>
      <c r="S21" s="16" t="s">
        <v>55</v>
      </c>
      <c r="T21" s="15">
        <v>33.547800000000002</v>
      </c>
      <c r="U21" s="2">
        <v>23.9802</v>
      </c>
      <c r="V21" s="5">
        <v>11.7</v>
      </c>
      <c r="W21" s="5">
        <v>17.57</v>
      </c>
      <c r="X21" s="2">
        <f t="shared" si="0"/>
        <v>1.5017094017094019</v>
      </c>
      <c r="Y21" s="6" t="s">
        <v>51</v>
      </c>
    </row>
    <row r="22" spans="1:25" x14ac:dyDescent="0.3">
      <c r="A22" s="3" t="s">
        <v>81</v>
      </c>
      <c r="B22" s="3">
        <v>0.89759999999999995</v>
      </c>
      <c r="C22" s="3">
        <v>0.70379999999999998</v>
      </c>
      <c r="D22" s="3">
        <v>0.73439999999999994</v>
      </c>
      <c r="E22" s="1">
        <v>0.73439999999999994</v>
      </c>
      <c r="F22" s="1">
        <v>8.1600000000000006E-2</v>
      </c>
      <c r="G22" s="17">
        <v>0.44879999999999998</v>
      </c>
      <c r="H22" s="17" t="s">
        <v>49</v>
      </c>
      <c r="I22" s="17">
        <v>0.70379999999999998</v>
      </c>
      <c r="J22" s="17" t="s">
        <v>48</v>
      </c>
      <c r="K22" s="3">
        <v>0.9486</v>
      </c>
      <c r="L22" s="15">
        <v>60.016800000000003</v>
      </c>
      <c r="M22" s="15">
        <v>16.422000000000001</v>
      </c>
      <c r="N22" s="15">
        <v>25.551000000000002</v>
      </c>
      <c r="O22" s="16">
        <v>4.9878</v>
      </c>
      <c r="P22" s="16">
        <v>25.744799999999998</v>
      </c>
      <c r="Q22" s="16">
        <v>0.43859999999999999</v>
      </c>
      <c r="R22" s="16">
        <v>0.24479999999999999</v>
      </c>
      <c r="S22" s="16" t="s">
        <v>55</v>
      </c>
      <c r="T22" s="15">
        <v>32.425800000000002</v>
      </c>
      <c r="U22" s="2">
        <v>22.9194</v>
      </c>
      <c r="V22" s="5">
        <v>11.15</v>
      </c>
      <c r="W22" s="5">
        <v>10.73</v>
      </c>
      <c r="X22" s="2">
        <f t="shared" si="0"/>
        <v>0.96233183856502247</v>
      </c>
      <c r="Y22" s="6" t="s">
        <v>51</v>
      </c>
    </row>
    <row r="23" spans="1:25" ht="28.8" x14ac:dyDescent="0.3">
      <c r="A23" s="3" t="s">
        <v>82</v>
      </c>
      <c r="B23" s="3">
        <v>0.89759999999999995</v>
      </c>
      <c r="C23" s="3">
        <v>0.95879999999999999</v>
      </c>
      <c r="D23" s="3">
        <v>0.93840000000000001</v>
      </c>
      <c r="E23" s="1">
        <v>0.93840000000000001</v>
      </c>
      <c r="F23" s="1">
        <v>0.36719999999999997</v>
      </c>
      <c r="G23" s="17">
        <v>0.40800000000000003</v>
      </c>
      <c r="H23" s="17" t="s">
        <v>49</v>
      </c>
      <c r="I23" s="17">
        <v>0.61199999999999999</v>
      </c>
      <c r="J23" s="17" t="s">
        <v>48</v>
      </c>
      <c r="K23" s="3">
        <v>0.75480000000000003</v>
      </c>
      <c r="L23" s="15">
        <v>40.208400000000005</v>
      </c>
      <c r="M23" s="15">
        <v>27.886800000000001</v>
      </c>
      <c r="N23" s="15">
        <v>33.904800000000002</v>
      </c>
      <c r="O23" s="16">
        <v>1.3566</v>
      </c>
      <c r="P23" s="16">
        <v>4.5390000000000006</v>
      </c>
      <c r="Q23" s="16">
        <v>0.37740000000000001</v>
      </c>
      <c r="R23" s="16">
        <v>0.32640000000000002</v>
      </c>
      <c r="S23" s="16" t="s">
        <v>56</v>
      </c>
      <c r="T23" s="15">
        <v>37.056599999999996</v>
      </c>
      <c r="U23" s="2">
        <v>24.286199999999997</v>
      </c>
      <c r="V23" s="5">
        <v>9.6199999999999992</v>
      </c>
      <c r="W23" s="5">
        <v>10.1</v>
      </c>
      <c r="X23" s="2">
        <f t="shared" si="0"/>
        <v>1.0498960498960499</v>
      </c>
      <c r="Y23" s="6" t="s">
        <v>51</v>
      </c>
    </row>
    <row r="24" spans="1:25" x14ac:dyDescent="0.3">
      <c r="A24" s="3" t="s">
        <v>83</v>
      </c>
      <c r="B24" s="3">
        <v>0.96899999999999997</v>
      </c>
      <c r="C24" s="3">
        <v>0.53039999999999998</v>
      </c>
      <c r="D24" s="3">
        <v>0.58139999999999992</v>
      </c>
      <c r="E24" s="1">
        <v>0.5915999999999999</v>
      </c>
      <c r="F24" s="1">
        <v>0.29579999999999995</v>
      </c>
      <c r="G24" s="17">
        <v>0.37740000000000001</v>
      </c>
      <c r="H24" s="17" t="s">
        <v>49</v>
      </c>
      <c r="I24" s="17">
        <v>0.53039999999999998</v>
      </c>
      <c r="J24" s="17" t="s">
        <v>48</v>
      </c>
      <c r="K24" s="3">
        <v>0.80580000000000007</v>
      </c>
      <c r="L24" s="15">
        <v>45.5124</v>
      </c>
      <c r="M24" s="15">
        <v>27.703199999999999</v>
      </c>
      <c r="N24" s="15">
        <v>28.784399999999998</v>
      </c>
      <c r="O24" s="16">
        <v>1.5198</v>
      </c>
      <c r="P24" s="16">
        <v>3.4068000000000001</v>
      </c>
      <c r="Q24" s="16">
        <v>0.39779999999999999</v>
      </c>
      <c r="R24" s="16">
        <v>0.29579999999999995</v>
      </c>
      <c r="S24" s="16" t="s">
        <v>55</v>
      </c>
      <c r="T24" s="15">
        <v>42.177</v>
      </c>
      <c r="U24" s="2">
        <v>24.48</v>
      </c>
      <c r="V24" s="5">
        <v>8.5299999999999994</v>
      </c>
      <c r="W24" s="5">
        <v>7.92</v>
      </c>
      <c r="X24" s="2">
        <f t="shared" si="0"/>
        <v>0.92848769050410318</v>
      </c>
      <c r="Y24" s="6" t="s">
        <v>51</v>
      </c>
    </row>
    <row r="25" spans="1:25" ht="28.8" x14ac:dyDescent="0.3">
      <c r="A25" s="3" t="s">
        <v>84</v>
      </c>
      <c r="B25" s="3">
        <v>0.88739999999999997</v>
      </c>
      <c r="C25" s="3">
        <v>0.67320000000000002</v>
      </c>
      <c r="D25" s="3">
        <v>0.63239999999999996</v>
      </c>
      <c r="E25" s="1">
        <v>0.83639999999999992</v>
      </c>
      <c r="F25" s="1">
        <v>0.35699999999999998</v>
      </c>
      <c r="G25" s="17">
        <v>0.48959999999999998</v>
      </c>
      <c r="H25" s="17" t="s">
        <v>57</v>
      </c>
      <c r="I25" s="17">
        <v>0.44879999999999998</v>
      </c>
      <c r="J25" s="17" t="s">
        <v>49</v>
      </c>
      <c r="K25" s="3">
        <v>0.99959999999999993</v>
      </c>
      <c r="L25" s="15">
        <v>33.772199999999998</v>
      </c>
      <c r="M25" s="15">
        <v>29.4678</v>
      </c>
      <c r="N25" s="15">
        <v>38.76</v>
      </c>
      <c r="O25" s="16">
        <v>2.7336</v>
      </c>
      <c r="P25" s="16">
        <v>5.1714000000000002</v>
      </c>
      <c r="Q25" s="16">
        <v>0.37740000000000001</v>
      </c>
      <c r="R25" s="16">
        <v>0.46920000000000001</v>
      </c>
      <c r="S25" s="16" t="s">
        <v>56</v>
      </c>
      <c r="T25" s="15">
        <v>44.186399999999999</v>
      </c>
      <c r="U25" s="2">
        <v>26.346599999999999</v>
      </c>
      <c r="V25" s="5">
        <v>11.78</v>
      </c>
      <c r="W25" s="5">
        <v>12.05</v>
      </c>
      <c r="X25" s="2">
        <f t="shared" si="0"/>
        <v>1.0229202037351444</v>
      </c>
      <c r="Y25" s="6" t="s">
        <v>51</v>
      </c>
    </row>
    <row r="26" spans="1:25" ht="28.8" x14ac:dyDescent="0.3">
      <c r="A26" s="3" t="s">
        <v>85</v>
      </c>
      <c r="B26" s="3">
        <v>0.86699999999999999</v>
      </c>
      <c r="C26" s="3">
        <v>0.73439999999999994</v>
      </c>
      <c r="D26" s="3">
        <v>0.66300000000000003</v>
      </c>
      <c r="E26" s="1">
        <v>0.72419999999999995</v>
      </c>
      <c r="F26" s="1">
        <v>0.54060000000000008</v>
      </c>
      <c r="G26" s="17">
        <v>0.41819999999999996</v>
      </c>
      <c r="H26" s="17" t="s">
        <v>49</v>
      </c>
      <c r="I26" s="17">
        <v>0.54060000000000008</v>
      </c>
      <c r="J26" s="17" t="s">
        <v>48</v>
      </c>
      <c r="K26" s="3">
        <v>1.0506</v>
      </c>
      <c r="L26" s="15">
        <v>31.6404</v>
      </c>
      <c r="M26" s="15">
        <v>28.284600000000001</v>
      </c>
      <c r="N26" s="15">
        <v>42.075000000000003</v>
      </c>
      <c r="O26" s="16">
        <v>3.9575999999999998</v>
      </c>
      <c r="P26" s="16">
        <v>1.5198</v>
      </c>
      <c r="Q26" s="16">
        <v>0.36719999999999997</v>
      </c>
      <c r="R26" s="16">
        <v>0.37740000000000001</v>
      </c>
      <c r="S26" s="16" t="s">
        <v>56</v>
      </c>
      <c r="T26" s="15">
        <v>37.280999999999999</v>
      </c>
      <c r="U26" s="2">
        <v>23.613</v>
      </c>
      <c r="V26" s="5">
        <v>10.64</v>
      </c>
      <c r="W26" s="5">
        <v>13.5</v>
      </c>
      <c r="X26" s="2">
        <f t="shared" si="0"/>
        <v>1.268796992481203</v>
      </c>
      <c r="Y26" s="6" t="s">
        <v>51</v>
      </c>
    </row>
    <row r="27" spans="1:25" x14ac:dyDescent="0.3">
      <c r="A27" s="3" t="s">
        <v>86</v>
      </c>
      <c r="B27" s="3">
        <v>1.0098</v>
      </c>
      <c r="C27" s="3">
        <v>0.3468</v>
      </c>
      <c r="D27" s="3">
        <v>0.58139999999999992</v>
      </c>
      <c r="E27" s="1">
        <v>0.65280000000000005</v>
      </c>
      <c r="F27" s="1">
        <v>0.26519999999999999</v>
      </c>
      <c r="G27" s="17">
        <v>0.87719999999999998</v>
      </c>
      <c r="H27" s="17" t="s">
        <v>57</v>
      </c>
      <c r="I27" s="17">
        <v>0.33660000000000001</v>
      </c>
      <c r="J27" s="17" t="s">
        <v>49</v>
      </c>
      <c r="K27" s="3">
        <v>1.5198</v>
      </c>
      <c r="L27" s="15">
        <v>37.291200000000003</v>
      </c>
      <c r="M27" s="15">
        <v>21.093599999999999</v>
      </c>
      <c r="N27" s="15">
        <v>43.615200000000002</v>
      </c>
      <c r="O27" s="16">
        <v>5.0898000000000003</v>
      </c>
      <c r="P27" s="16">
        <v>2.2338</v>
      </c>
      <c r="Q27" s="16">
        <v>0.24479999999999999</v>
      </c>
      <c r="R27" s="16">
        <v>0.24479999999999999</v>
      </c>
      <c r="S27" s="16" t="s">
        <v>54</v>
      </c>
      <c r="T27" s="15">
        <v>39.718799999999995</v>
      </c>
      <c r="U27" s="2">
        <v>21.838200000000001</v>
      </c>
      <c r="V27" s="5">
        <v>10.74</v>
      </c>
      <c r="W27" s="5">
        <v>14.09</v>
      </c>
      <c r="X27" s="2">
        <f t="shared" si="0"/>
        <v>1.3119180633147114</v>
      </c>
      <c r="Y27" s="6" t="s">
        <v>51</v>
      </c>
    </row>
    <row r="28" spans="1:25" x14ac:dyDescent="0.3">
      <c r="A28" s="3" t="s">
        <v>87</v>
      </c>
      <c r="B28" s="3">
        <v>0.92820000000000003</v>
      </c>
      <c r="C28" s="3">
        <v>0.32640000000000002</v>
      </c>
      <c r="D28" s="3">
        <v>0.62219999999999998</v>
      </c>
      <c r="E28" s="1">
        <v>0.63239999999999996</v>
      </c>
      <c r="F28" s="1">
        <v>0.2346</v>
      </c>
      <c r="G28" s="17">
        <v>0.82620000000000005</v>
      </c>
      <c r="H28" s="17" t="s">
        <v>57</v>
      </c>
      <c r="I28" s="17">
        <v>0.3468</v>
      </c>
      <c r="J28" s="17" t="s">
        <v>49</v>
      </c>
      <c r="K28" s="3">
        <v>1.4994000000000001</v>
      </c>
      <c r="L28" s="15">
        <v>36.414000000000001</v>
      </c>
      <c r="M28" s="15">
        <v>22.134</v>
      </c>
      <c r="N28" s="15">
        <v>43.451999999999998</v>
      </c>
      <c r="O28" s="16">
        <v>5.0183999999999997</v>
      </c>
      <c r="P28" s="16">
        <v>2.448</v>
      </c>
      <c r="Q28" s="16">
        <v>0.26519999999999999</v>
      </c>
      <c r="R28" s="16">
        <v>0.2346</v>
      </c>
      <c r="S28" s="16" t="s">
        <v>54</v>
      </c>
      <c r="T28" s="15">
        <v>38.902799999999999</v>
      </c>
      <c r="U28" s="2">
        <v>21.746400000000001</v>
      </c>
      <c r="V28" s="5">
        <v>10.75</v>
      </c>
      <c r="W28" s="5">
        <v>14</v>
      </c>
      <c r="X28" s="2">
        <f t="shared" ref="X28" si="1">W28/V28</f>
        <v>1.3023255813953489</v>
      </c>
      <c r="Y28" s="6" t="s">
        <v>51</v>
      </c>
    </row>
    <row r="29" spans="1:25" x14ac:dyDescent="0.3">
      <c r="A29" s="4"/>
    </row>
    <row r="30" spans="1:25" x14ac:dyDescent="0.3">
      <c r="A30" s="4"/>
    </row>
    <row r="31" spans="1:25" x14ac:dyDescent="0.3">
      <c r="A31" s="4"/>
    </row>
    <row r="32" spans="1:25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D4" sqref="D4"/>
    </sheetView>
  </sheetViews>
  <sheetFormatPr defaultRowHeight="14.4" x14ac:dyDescent="0.3"/>
  <cols>
    <col min="1" max="1" width="8.88671875" style="4"/>
    <col min="2" max="2" width="13.6640625" style="4" customWidth="1"/>
    <col min="3" max="8" width="8.88671875" style="4"/>
    <col min="9" max="9" width="12.88671875" style="4" customWidth="1"/>
    <col min="10" max="10" width="8.88671875" style="4"/>
    <col min="11" max="11" width="10.77734375" style="4" customWidth="1"/>
    <col min="12" max="13" width="10.88671875" style="4" customWidth="1"/>
    <col min="14" max="14" width="13.109375" style="4" customWidth="1"/>
    <col min="15" max="15" width="13.21875" style="4" customWidth="1"/>
    <col min="16" max="16" width="8.88671875" style="4"/>
    <col min="17" max="17" width="13.33203125" style="4" customWidth="1"/>
    <col min="18" max="18" width="12.6640625" style="4" customWidth="1"/>
    <col min="19" max="19" width="16.88671875" style="4" customWidth="1"/>
    <col min="20" max="21" width="12.6640625" style="4" customWidth="1"/>
    <col min="22" max="23" width="8.88671875" style="4" hidden="1" customWidth="1"/>
    <col min="24" max="24" width="13.77734375" style="4" customWidth="1"/>
    <col min="25" max="25" width="19.5546875" style="4" customWidth="1"/>
  </cols>
  <sheetData>
    <row r="1" spans="1:25" ht="43.2" x14ac:dyDescent="0.3">
      <c r="A1" s="18" t="s">
        <v>89</v>
      </c>
      <c r="B1" s="8" t="s">
        <v>60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63</v>
      </c>
      <c r="J1" s="8" t="s">
        <v>6</v>
      </c>
      <c r="K1" s="8" t="s">
        <v>7</v>
      </c>
      <c r="L1" s="8" t="s">
        <v>8</v>
      </c>
      <c r="M1" s="9" t="s">
        <v>9</v>
      </c>
      <c r="N1" s="8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66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50</v>
      </c>
    </row>
    <row r="2" spans="1:25" x14ac:dyDescent="0.3">
      <c r="A2" s="3" t="s">
        <v>20</v>
      </c>
      <c r="B2" s="3" t="s">
        <v>59</v>
      </c>
      <c r="C2" s="3">
        <v>0.82</v>
      </c>
      <c r="D2" s="12">
        <v>0.66</v>
      </c>
      <c r="E2" s="12">
        <v>0.46</v>
      </c>
      <c r="F2" s="12">
        <v>0.74</v>
      </c>
      <c r="G2" s="3">
        <v>0.67</v>
      </c>
      <c r="H2" s="12">
        <v>0.52</v>
      </c>
      <c r="I2" s="12" t="s">
        <v>57</v>
      </c>
      <c r="J2" s="3">
        <v>0.56999999999999995</v>
      </c>
      <c r="K2" s="3">
        <v>0.9</v>
      </c>
      <c r="L2" s="14">
        <v>35.07</v>
      </c>
      <c r="M2" s="14">
        <v>25.13</v>
      </c>
      <c r="N2" s="14">
        <v>39.81</v>
      </c>
      <c r="O2" s="7">
        <v>2.5099999999999998</v>
      </c>
      <c r="P2" s="7">
        <v>4.0999999999999996</v>
      </c>
      <c r="Q2" s="11">
        <v>0.46</v>
      </c>
      <c r="R2" s="11">
        <v>0.36</v>
      </c>
      <c r="S2" s="11" t="s">
        <v>55</v>
      </c>
      <c r="T2" s="7">
        <v>35.979999999999997</v>
      </c>
      <c r="U2" s="7">
        <v>21.9</v>
      </c>
      <c r="V2" s="7">
        <v>12.11</v>
      </c>
      <c r="W2" s="7">
        <v>13.41</v>
      </c>
      <c r="X2" s="11">
        <v>0.90305741983594323</v>
      </c>
      <c r="Y2" s="13" t="s">
        <v>51</v>
      </c>
    </row>
    <row r="3" spans="1:25" x14ac:dyDescent="0.3">
      <c r="A3" s="3" t="s">
        <v>21</v>
      </c>
      <c r="B3" s="3" t="s">
        <v>59</v>
      </c>
      <c r="C3" s="3">
        <v>0.85</v>
      </c>
      <c r="D3" s="12">
        <v>0.59</v>
      </c>
      <c r="E3" s="12">
        <v>0.51</v>
      </c>
      <c r="F3" s="12">
        <v>0.76</v>
      </c>
      <c r="G3" s="3">
        <v>0.47</v>
      </c>
      <c r="H3" s="12">
        <v>0.6</v>
      </c>
      <c r="I3" s="12" t="s">
        <v>57</v>
      </c>
      <c r="J3" s="3">
        <v>0.56999999999999995</v>
      </c>
      <c r="K3" s="3">
        <v>0.84</v>
      </c>
      <c r="L3" s="14">
        <v>38.020000000000003</v>
      </c>
      <c r="M3" s="14">
        <v>21.78</v>
      </c>
      <c r="N3" s="14">
        <v>40.200000000000003</v>
      </c>
      <c r="O3" s="7">
        <v>2.79</v>
      </c>
      <c r="P3" s="7">
        <v>3.88</v>
      </c>
      <c r="Q3" s="11">
        <v>0.45</v>
      </c>
      <c r="R3" s="11">
        <v>0.36</v>
      </c>
      <c r="S3" s="11" t="s">
        <v>55</v>
      </c>
      <c r="T3" s="7">
        <v>34.229999999999997</v>
      </c>
      <c r="U3" s="7">
        <v>24.34</v>
      </c>
      <c r="V3" s="7">
        <v>11.67</v>
      </c>
      <c r="W3" s="7">
        <v>12.96</v>
      </c>
      <c r="X3" s="11">
        <v>0.90046296296296291</v>
      </c>
      <c r="Y3" s="13" t="s">
        <v>51</v>
      </c>
    </row>
    <row r="4" spans="1:25" x14ac:dyDescent="0.3">
      <c r="A4" s="3" t="s">
        <v>22</v>
      </c>
      <c r="B4" s="3" t="s">
        <v>59</v>
      </c>
      <c r="C4" s="3">
        <v>0.85</v>
      </c>
      <c r="D4" s="12">
        <v>0.65</v>
      </c>
      <c r="E4" s="12">
        <v>0.51</v>
      </c>
      <c r="F4" s="12">
        <v>0.87</v>
      </c>
      <c r="G4" s="3">
        <v>0.23</v>
      </c>
      <c r="H4" s="12">
        <v>0.49</v>
      </c>
      <c r="I4" s="12" t="s">
        <v>49</v>
      </c>
      <c r="J4" s="3">
        <v>0.54</v>
      </c>
      <c r="K4" s="3">
        <v>0.91</v>
      </c>
      <c r="L4" s="14">
        <v>38.770000000000003</v>
      </c>
      <c r="M4" s="14">
        <v>23.24</v>
      </c>
      <c r="N4" s="14">
        <v>37.99</v>
      </c>
      <c r="O4" s="7">
        <v>2.5</v>
      </c>
      <c r="P4" s="7">
        <v>4.07</v>
      </c>
      <c r="Q4" s="11">
        <v>0.43</v>
      </c>
      <c r="R4" s="11">
        <v>0.37</v>
      </c>
      <c r="S4" s="11" t="s">
        <v>55</v>
      </c>
      <c r="T4" s="7">
        <v>37.03</v>
      </c>
      <c r="U4" s="7">
        <v>23.13</v>
      </c>
      <c r="V4" s="7">
        <v>12.06</v>
      </c>
      <c r="W4" s="7">
        <v>12.1</v>
      </c>
      <c r="X4" s="11">
        <v>0.99669421487603316</v>
      </c>
      <c r="Y4" s="13" t="s">
        <v>51</v>
      </c>
    </row>
    <row r="5" spans="1:25" x14ac:dyDescent="0.3">
      <c r="A5" s="3" t="s">
        <v>23</v>
      </c>
      <c r="B5" s="3" t="s">
        <v>59</v>
      </c>
      <c r="C5" s="3">
        <v>0.74</v>
      </c>
      <c r="D5" s="12">
        <v>0.39</v>
      </c>
      <c r="E5" s="12">
        <v>0.31</v>
      </c>
      <c r="F5" s="12">
        <v>0.61</v>
      </c>
      <c r="G5" s="3">
        <v>0.57999999999999996</v>
      </c>
      <c r="H5" s="12">
        <v>0.48</v>
      </c>
      <c r="I5" s="12" t="s">
        <v>49</v>
      </c>
      <c r="J5" s="3">
        <v>0.64</v>
      </c>
      <c r="K5" s="3">
        <v>0.84</v>
      </c>
      <c r="L5" s="14">
        <v>30.76</v>
      </c>
      <c r="M5" s="14">
        <v>28.14</v>
      </c>
      <c r="N5" s="14">
        <v>41.11</v>
      </c>
      <c r="O5" s="7">
        <v>1.98</v>
      </c>
      <c r="P5" s="7">
        <v>8.39</v>
      </c>
      <c r="Q5" s="11">
        <v>0.49</v>
      </c>
      <c r="R5" s="11">
        <v>0.47</v>
      </c>
      <c r="S5" s="11" t="s">
        <v>55</v>
      </c>
      <c r="T5" s="7">
        <v>35.21</v>
      </c>
      <c r="U5" s="7">
        <v>22.16</v>
      </c>
      <c r="V5" s="7">
        <v>13.36</v>
      </c>
      <c r="W5" s="7">
        <v>12.18</v>
      </c>
      <c r="X5" s="11">
        <v>1.09688013136289</v>
      </c>
      <c r="Y5" s="13" t="s">
        <v>51</v>
      </c>
    </row>
    <row r="6" spans="1:25" x14ac:dyDescent="0.3">
      <c r="A6" s="3" t="s">
        <v>24</v>
      </c>
      <c r="B6" s="3" t="s">
        <v>61</v>
      </c>
      <c r="C6" s="3">
        <v>0.87</v>
      </c>
      <c r="D6" s="12">
        <v>0.66</v>
      </c>
      <c r="E6" s="12">
        <v>0.52</v>
      </c>
      <c r="F6" s="12">
        <v>0.82</v>
      </c>
      <c r="G6" s="3">
        <v>0.35</v>
      </c>
      <c r="H6" s="12">
        <v>0.48</v>
      </c>
      <c r="I6" s="12" t="s">
        <v>49</v>
      </c>
      <c r="J6" s="3">
        <v>0.44</v>
      </c>
      <c r="K6" s="3">
        <v>0.98</v>
      </c>
      <c r="L6" s="14">
        <v>33.11</v>
      </c>
      <c r="M6" s="14">
        <v>28.89</v>
      </c>
      <c r="N6" s="14">
        <v>38</v>
      </c>
      <c r="O6" s="7">
        <v>2.68</v>
      </c>
      <c r="P6" s="7">
        <v>5.07</v>
      </c>
      <c r="Q6" s="11">
        <v>0.37</v>
      </c>
      <c r="R6" s="11">
        <v>0.46</v>
      </c>
      <c r="S6" s="11" t="s">
        <v>55</v>
      </c>
      <c r="T6" s="7">
        <v>43.32</v>
      </c>
      <c r="U6" s="7">
        <v>25.83</v>
      </c>
      <c r="V6" s="7">
        <v>8.5299999999999994</v>
      </c>
      <c r="W6" s="7">
        <v>7.92</v>
      </c>
      <c r="X6" s="11">
        <v>1.077020202020202</v>
      </c>
      <c r="Y6" s="13" t="s">
        <v>51</v>
      </c>
    </row>
    <row r="7" spans="1:25" x14ac:dyDescent="0.3">
      <c r="A7" s="3" t="s">
        <v>25</v>
      </c>
      <c r="B7" s="3" t="s">
        <v>61</v>
      </c>
      <c r="C7" s="3">
        <v>0.85</v>
      </c>
      <c r="D7" s="12">
        <v>0.61</v>
      </c>
      <c r="E7" s="12">
        <v>0.47</v>
      </c>
      <c r="F7" s="12">
        <v>0.77</v>
      </c>
      <c r="G7" s="3">
        <v>0.53</v>
      </c>
      <c r="H7" s="12">
        <v>0.46</v>
      </c>
      <c r="I7" s="12" t="s">
        <v>49</v>
      </c>
      <c r="J7" s="3">
        <v>0.54</v>
      </c>
      <c r="K7" s="3">
        <v>0.85</v>
      </c>
      <c r="L7" s="14">
        <v>36.1</v>
      </c>
      <c r="M7" s="14">
        <v>24.16</v>
      </c>
      <c r="N7" s="14">
        <v>39.729999999999997</v>
      </c>
      <c r="O7" s="7">
        <v>2.88</v>
      </c>
      <c r="P7" s="7">
        <v>1.95</v>
      </c>
      <c r="Q7" s="11">
        <v>0.46</v>
      </c>
      <c r="R7" s="11">
        <v>0.36</v>
      </c>
      <c r="S7" s="11" t="s">
        <v>55</v>
      </c>
      <c r="T7" s="7">
        <v>34.92</v>
      </c>
      <c r="U7" s="7">
        <v>22.86</v>
      </c>
      <c r="V7" s="7">
        <v>11.48</v>
      </c>
      <c r="W7" s="7">
        <v>13.32</v>
      </c>
      <c r="X7" s="11">
        <v>0.86186186186186187</v>
      </c>
      <c r="Y7" s="13" t="s">
        <v>51</v>
      </c>
    </row>
    <row r="8" spans="1:25" x14ac:dyDescent="0.3">
      <c r="A8" s="3" t="s">
        <v>26</v>
      </c>
      <c r="B8" s="3" t="s">
        <v>61</v>
      </c>
      <c r="C8" s="3">
        <v>0.84</v>
      </c>
      <c r="D8" s="12">
        <v>0.72</v>
      </c>
      <c r="E8" s="12">
        <v>0.55000000000000004</v>
      </c>
      <c r="F8" s="12">
        <v>0.71</v>
      </c>
      <c r="G8" s="3">
        <v>0.49</v>
      </c>
      <c r="H8" s="12">
        <v>0.41</v>
      </c>
      <c r="I8" s="12" t="s">
        <v>49</v>
      </c>
      <c r="J8" s="3">
        <v>0.53</v>
      </c>
      <c r="K8" s="3">
        <v>1.03</v>
      </c>
      <c r="L8" s="14">
        <v>31.02</v>
      </c>
      <c r="M8" s="14">
        <v>27.73</v>
      </c>
      <c r="N8" s="14">
        <v>41.25</v>
      </c>
      <c r="O8" s="7">
        <v>3.88</v>
      </c>
      <c r="P8" s="7">
        <v>1.49</v>
      </c>
      <c r="Q8" s="11">
        <v>0.36</v>
      </c>
      <c r="R8" s="11">
        <v>0.37</v>
      </c>
      <c r="S8" s="11" t="s">
        <v>55</v>
      </c>
      <c r="T8" s="7">
        <v>36.549999999999997</v>
      </c>
      <c r="U8" s="7">
        <v>23.15</v>
      </c>
      <c r="V8" s="7">
        <v>11.78</v>
      </c>
      <c r="W8" s="7">
        <v>12.05</v>
      </c>
      <c r="X8" s="11">
        <v>0.97759336099585048</v>
      </c>
      <c r="Y8" s="13" t="s">
        <v>51</v>
      </c>
    </row>
    <row r="9" spans="1:25" x14ac:dyDescent="0.3">
      <c r="A9" s="3" t="s">
        <v>27</v>
      </c>
      <c r="B9" s="3" t="s">
        <v>61</v>
      </c>
      <c r="C9" s="3">
        <v>0.71</v>
      </c>
      <c r="D9" s="12">
        <v>0.44</v>
      </c>
      <c r="E9" s="12">
        <v>0.31</v>
      </c>
      <c r="F9" s="12">
        <v>0.74</v>
      </c>
      <c r="G9" s="3">
        <v>0.35</v>
      </c>
      <c r="H9" s="12">
        <v>0.92</v>
      </c>
      <c r="I9" s="12" t="s">
        <v>57</v>
      </c>
      <c r="J9" s="3">
        <v>0.24</v>
      </c>
      <c r="K9" s="3">
        <v>1.51</v>
      </c>
      <c r="L9" s="14">
        <v>44.01</v>
      </c>
      <c r="M9" s="14">
        <v>17.97</v>
      </c>
      <c r="N9" s="14">
        <v>38.020000000000003</v>
      </c>
      <c r="O9" s="7">
        <v>6.5</v>
      </c>
      <c r="P9" s="7">
        <v>2.25</v>
      </c>
      <c r="Q9" s="11">
        <v>0.15</v>
      </c>
      <c r="R9" s="11">
        <v>0.08</v>
      </c>
      <c r="S9" s="11" t="s">
        <v>54</v>
      </c>
      <c r="T9" s="7">
        <v>38.92</v>
      </c>
      <c r="U9" s="7">
        <v>19.760000000000002</v>
      </c>
      <c r="V9" s="7">
        <v>11.66</v>
      </c>
      <c r="W9" s="7">
        <v>14.67</v>
      </c>
      <c r="X9" s="11">
        <v>0.79481935923653713</v>
      </c>
      <c r="Y9" s="13" t="s">
        <v>51</v>
      </c>
    </row>
    <row r="10" spans="1:25" x14ac:dyDescent="0.3">
      <c r="A10" s="3" t="s">
        <v>28</v>
      </c>
      <c r="B10" s="3" t="s">
        <v>62</v>
      </c>
      <c r="C10" s="3">
        <v>0.89</v>
      </c>
      <c r="D10" s="12">
        <v>0.81</v>
      </c>
      <c r="E10" s="12">
        <v>0.56999999999999995</v>
      </c>
      <c r="F10" s="12">
        <v>0.88</v>
      </c>
      <c r="G10" s="3">
        <v>0.32</v>
      </c>
      <c r="H10" s="12">
        <v>0.51</v>
      </c>
      <c r="I10" s="12" t="s">
        <v>57</v>
      </c>
      <c r="J10" s="3">
        <v>0.56000000000000005</v>
      </c>
      <c r="K10" s="3">
        <v>1</v>
      </c>
      <c r="L10" s="14">
        <v>39.17</v>
      </c>
      <c r="M10" s="14">
        <v>24.87</v>
      </c>
      <c r="N10" s="14">
        <v>35.96</v>
      </c>
      <c r="O10" s="7">
        <v>2.14</v>
      </c>
      <c r="P10" s="7">
        <v>8.9</v>
      </c>
      <c r="Q10" s="11">
        <v>0.35</v>
      </c>
      <c r="R10" s="11">
        <v>0.34</v>
      </c>
      <c r="S10" s="11" t="s">
        <v>64</v>
      </c>
      <c r="T10" s="7">
        <v>36.81</v>
      </c>
      <c r="U10" s="7">
        <v>22.41</v>
      </c>
      <c r="V10" s="7">
        <v>11.28</v>
      </c>
      <c r="W10" s="7">
        <v>13.12</v>
      </c>
      <c r="X10" s="11">
        <v>0.8597560975609756</v>
      </c>
      <c r="Y10" s="13" t="s">
        <v>51</v>
      </c>
    </row>
    <row r="11" spans="1:25" x14ac:dyDescent="0.3">
      <c r="A11" s="3" t="s">
        <v>29</v>
      </c>
      <c r="B11" s="3" t="s">
        <v>62</v>
      </c>
      <c r="C11" s="3">
        <v>0.83</v>
      </c>
      <c r="D11" s="12">
        <v>0.6</v>
      </c>
      <c r="E11" s="12">
        <v>0.51</v>
      </c>
      <c r="F11" s="12">
        <v>0.77</v>
      </c>
      <c r="G11" s="3">
        <v>0.41</v>
      </c>
      <c r="H11" s="12">
        <v>0.45</v>
      </c>
      <c r="I11" s="12" t="s">
        <v>49</v>
      </c>
      <c r="J11" s="3">
        <v>0.56999999999999995</v>
      </c>
      <c r="K11" s="3">
        <v>0.82</v>
      </c>
      <c r="L11" s="14">
        <v>32.090000000000003</v>
      </c>
      <c r="M11" s="14">
        <v>24.73</v>
      </c>
      <c r="N11" s="14">
        <v>43.18</v>
      </c>
      <c r="O11" s="7">
        <v>3.02</v>
      </c>
      <c r="P11" s="7">
        <v>1.98</v>
      </c>
      <c r="Q11" s="11">
        <v>0.48</v>
      </c>
      <c r="R11" s="11">
        <v>0.4</v>
      </c>
      <c r="S11" s="11" t="s">
        <v>55</v>
      </c>
      <c r="T11" s="7">
        <v>36.99</v>
      </c>
      <c r="U11" s="7">
        <v>23.59</v>
      </c>
      <c r="V11" s="7">
        <v>11.85</v>
      </c>
      <c r="W11" s="7">
        <v>11.2</v>
      </c>
      <c r="X11" s="11">
        <v>1.0580357142857144</v>
      </c>
      <c r="Y11" s="13" t="s">
        <v>51</v>
      </c>
    </row>
    <row r="12" spans="1:25" x14ac:dyDescent="0.3">
      <c r="A12" s="3" t="s">
        <v>30</v>
      </c>
      <c r="B12" s="3" t="s">
        <v>62</v>
      </c>
      <c r="C12" s="3">
        <v>0.76</v>
      </c>
      <c r="D12" s="12">
        <v>0.92</v>
      </c>
      <c r="E12" s="12">
        <v>0.5</v>
      </c>
      <c r="F12" s="12">
        <v>0.8</v>
      </c>
      <c r="G12" s="3">
        <v>1.94</v>
      </c>
      <c r="H12" s="12">
        <v>0.43</v>
      </c>
      <c r="I12" s="12" t="s">
        <v>49</v>
      </c>
      <c r="J12" s="3">
        <v>0.53</v>
      </c>
      <c r="K12" s="3">
        <v>0.91</v>
      </c>
      <c r="L12" s="14">
        <v>30.58</v>
      </c>
      <c r="M12" s="14">
        <v>28.7</v>
      </c>
      <c r="N12" s="14">
        <v>40.72</v>
      </c>
      <c r="O12" s="7">
        <v>5.75</v>
      </c>
      <c r="P12" s="7">
        <v>1.42</v>
      </c>
      <c r="Q12" s="11">
        <v>0.36</v>
      </c>
      <c r="R12" s="11">
        <v>0.26</v>
      </c>
      <c r="S12" s="11" t="s">
        <v>64</v>
      </c>
      <c r="T12" s="7">
        <v>37.42</v>
      </c>
      <c r="U12" s="7">
        <v>21.87</v>
      </c>
      <c r="V12" s="7">
        <v>12.63</v>
      </c>
      <c r="W12" s="7">
        <v>12.97</v>
      </c>
      <c r="X12" s="11">
        <v>0.97378565921356974</v>
      </c>
      <c r="Y12" s="13" t="s">
        <v>51</v>
      </c>
    </row>
    <row r="13" spans="1:25" x14ac:dyDescent="0.3">
      <c r="A13" s="3" t="s">
        <v>31</v>
      </c>
      <c r="B13" s="3" t="s">
        <v>62</v>
      </c>
      <c r="C13" s="3">
        <v>0.67</v>
      </c>
      <c r="D13" s="12">
        <v>0.87</v>
      </c>
      <c r="E13" s="12">
        <v>0.51</v>
      </c>
      <c r="F13" s="12">
        <v>0.46</v>
      </c>
      <c r="G13" s="3">
        <v>3.81</v>
      </c>
      <c r="H13" s="12">
        <v>0.61</v>
      </c>
      <c r="I13" s="12" t="s">
        <v>57</v>
      </c>
      <c r="J13" s="3">
        <v>0.61</v>
      </c>
      <c r="K13" s="3">
        <v>1.04</v>
      </c>
      <c r="L13" s="14">
        <v>31.83</v>
      </c>
      <c r="M13" s="14">
        <v>29.09</v>
      </c>
      <c r="N13" s="14">
        <v>39.08</v>
      </c>
      <c r="O13" s="7">
        <v>2.85</v>
      </c>
      <c r="P13" s="7">
        <v>6.47</v>
      </c>
      <c r="Q13" s="11">
        <v>0.39</v>
      </c>
      <c r="R13" s="11">
        <v>0.43</v>
      </c>
      <c r="S13" s="11" t="s">
        <v>55</v>
      </c>
      <c r="T13" s="7">
        <v>36.19</v>
      </c>
      <c r="U13" s="7">
        <v>23.47</v>
      </c>
      <c r="V13" s="7">
        <v>12.6</v>
      </c>
      <c r="W13" s="7">
        <v>11.99</v>
      </c>
      <c r="X13" s="11">
        <v>1.0508757297748124</v>
      </c>
      <c r="Y13" s="13" t="s">
        <v>51</v>
      </c>
    </row>
    <row r="14" spans="1:25" x14ac:dyDescent="0.3">
      <c r="A14" s="3" t="s">
        <v>32</v>
      </c>
      <c r="B14" s="3" t="s">
        <v>59</v>
      </c>
      <c r="C14" s="3">
        <v>0.92</v>
      </c>
      <c r="D14" s="12">
        <v>0.64</v>
      </c>
      <c r="E14" s="12">
        <v>0.67</v>
      </c>
      <c r="F14" s="12">
        <v>0.64</v>
      </c>
      <c r="G14" s="3">
        <v>0.17</v>
      </c>
      <c r="H14" s="12">
        <v>0.35</v>
      </c>
      <c r="I14" s="12" t="s">
        <v>49</v>
      </c>
      <c r="J14" s="3">
        <v>0.69</v>
      </c>
      <c r="K14" s="3">
        <v>0.73</v>
      </c>
      <c r="L14" s="14">
        <v>53.35</v>
      </c>
      <c r="M14" s="14">
        <v>20.57</v>
      </c>
      <c r="N14" s="14">
        <v>26.08</v>
      </c>
      <c r="O14" s="7">
        <v>4.67</v>
      </c>
      <c r="P14" s="7">
        <v>22.94</v>
      </c>
      <c r="Q14" s="11">
        <v>0.48</v>
      </c>
      <c r="R14" s="11">
        <v>0.25</v>
      </c>
      <c r="S14" s="11" t="s">
        <v>64</v>
      </c>
      <c r="T14" s="7">
        <v>32.89</v>
      </c>
      <c r="U14" s="7">
        <v>23.51</v>
      </c>
      <c r="V14" s="7"/>
      <c r="W14" s="7"/>
      <c r="X14" s="11">
        <v>1.27</v>
      </c>
      <c r="Y14" s="13" t="s">
        <v>51</v>
      </c>
    </row>
    <row r="15" spans="1:25" x14ac:dyDescent="0.3">
      <c r="A15" s="3" t="s">
        <v>33</v>
      </c>
      <c r="B15" s="3" t="s">
        <v>59</v>
      </c>
      <c r="C15" s="3">
        <v>0.88</v>
      </c>
      <c r="D15" s="12">
        <v>0.69</v>
      </c>
      <c r="E15" s="12">
        <v>0.72</v>
      </c>
      <c r="F15" s="12">
        <v>0.72</v>
      </c>
      <c r="G15" s="3">
        <v>0.08</v>
      </c>
      <c r="H15" s="12">
        <v>0.44</v>
      </c>
      <c r="I15" s="12" t="s">
        <v>49</v>
      </c>
      <c r="J15" s="3">
        <v>0.69</v>
      </c>
      <c r="K15" s="3">
        <v>0.93</v>
      </c>
      <c r="L15" s="14">
        <v>58.84</v>
      </c>
      <c r="M15" s="14">
        <v>16.100000000000001</v>
      </c>
      <c r="N15" s="14">
        <v>25.05</v>
      </c>
      <c r="O15" s="7">
        <v>4.8899999999999997</v>
      </c>
      <c r="P15" s="7">
        <v>25.24</v>
      </c>
      <c r="Q15" s="11">
        <v>0.43</v>
      </c>
      <c r="R15" s="11">
        <v>0.24</v>
      </c>
      <c r="S15" s="11" t="s">
        <v>64</v>
      </c>
      <c r="T15" s="7">
        <v>31.79</v>
      </c>
      <c r="U15" s="7">
        <v>22.47</v>
      </c>
      <c r="V15" s="7"/>
      <c r="W15" s="7"/>
      <c r="X15" s="11">
        <v>1.5</v>
      </c>
      <c r="Y15" s="13" t="s">
        <v>51</v>
      </c>
    </row>
    <row r="16" spans="1:25" x14ac:dyDescent="0.3">
      <c r="A16" s="3" t="s">
        <v>34</v>
      </c>
      <c r="B16" s="3" t="s">
        <v>62</v>
      </c>
      <c r="C16" s="3">
        <v>0.88</v>
      </c>
      <c r="D16" s="12">
        <v>0.94</v>
      </c>
      <c r="E16" s="12">
        <v>0.92</v>
      </c>
      <c r="F16" s="12">
        <v>0.92</v>
      </c>
      <c r="G16" s="3">
        <v>0.36</v>
      </c>
      <c r="H16" s="12">
        <v>0.4</v>
      </c>
      <c r="I16" s="12" t="s">
        <v>49</v>
      </c>
      <c r="J16" s="3">
        <v>0.6</v>
      </c>
      <c r="K16" s="3">
        <v>0.74</v>
      </c>
      <c r="L16" s="14">
        <v>39.42</v>
      </c>
      <c r="M16" s="14">
        <v>27.34</v>
      </c>
      <c r="N16" s="14">
        <v>33.24</v>
      </c>
      <c r="O16" s="7">
        <v>1.33</v>
      </c>
      <c r="P16" s="7">
        <v>4.45</v>
      </c>
      <c r="Q16" s="11">
        <v>0.37</v>
      </c>
      <c r="R16" s="11">
        <v>0.32</v>
      </c>
      <c r="S16" s="11" t="s">
        <v>64</v>
      </c>
      <c r="T16" s="7">
        <v>36.33</v>
      </c>
      <c r="U16" s="7">
        <v>23.81</v>
      </c>
      <c r="V16" s="7"/>
      <c r="W16" s="7"/>
      <c r="X16" s="11">
        <v>0.96</v>
      </c>
      <c r="Y16" s="13" t="s">
        <v>51</v>
      </c>
    </row>
    <row r="17" spans="1:25" x14ac:dyDescent="0.3">
      <c r="A17" s="3" t="s">
        <v>35</v>
      </c>
      <c r="B17" s="3" t="s">
        <v>59</v>
      </c>
      <c r="C17" s="3">
        <v>0.95</v>
      </c>
      <c r="D17" s="12">
        <v>0.52</v>
      </c>
      <c r="E17" s="12">
        <v>0.56999999999999995</v>
      </c>
      <c r="F17" s="12">
        <v>0.57999999999999996</v>
      </c>
      <c r="G17" s="3">
        <v>0.28999999999999998</v>
      </c>
      <c r="H17" s="12">
        <v>0.37</v>
      </c>
      <c r="I17" s="12" t="s">
        <v>49</v>
      </c>
      <c r="J17" s="3">
        <v>0.52</v>
      </c>
      <c r="K17" s="3">
        <v>0.79</v>
      </c>
      <c r="L17" s="14">
        <v>44.62</v>
      </c>
      <c r="M17" s="14">
        <v>27.16</v>
      </c>
      <c r="N17" s="14">
        <v>28.22</v>
      </c>
      <c r="O17" s="7">
        <v>1.49</v>
      </c>
      <c r="P17" s="7">
        <v>3.34</v>
      </c>
      <c r="Q17" s="11">
        <v>0.39</v>
      </c>
      <c r="R17" s="11">
        <v>0.28999999999999998</v>
      </c>
      <c r="S17" s="11" t="s">
        <v>64</v>
      </c>
      <c r="T17" s="7">
        <v>41.35</v>
      </c>
      <c r="U17" s="7">
        <v>24</v>
      </c>
      <c r="V17" s="7"/>
      <c r="W17" s="7"/>
      <c r="X17" s="11">
        <v>1.05</v>
      </c>
      <c r="Y17" s="13" t="s">
        <v>51</v>
      </c>
    </row>
    <row r="18" spans="1:25" x14ac:dyDescent="0.3">
      <c r="A18" s="3" t="s">
        <v>36</v>
      </c>
      <c r="B18" s="3" t="s">
        <v>59</v>
      </c>
      <c r="C18" s="3">
        <v>0.87</v>
      </c>
      <c r="D18" s="12">
        <v>0.66</v>
      </c>
      <c r="E18" s="12">
        <v>0.62</v>
      </c>
      <c r="F18" s="12">
        <v>0.82</v>
      </c>
      <c r="G18" s="3">
        <v>0.35</v>
      </c>
      <c r="H18" s="12">
        <v>0.48</v>
      </c>
      <c r="I18" s="12" t="s">
        <v>49</v>
      </c>
      <c r="J18" s="3">
        <v>0.44</v>
      </c>
      <c r="K18" s="3">
        <v>0.98</v>
      </c>
      <c r="L18" s="14">
        <v>33.11</v>
      </c>
      <c r="M18" s="14">
        <v>28.89</v>
      </c>
      <c r="N18" s="14">
        <v>38</v>
      </c>
      <c r="O18" s="7">
        <v>2.68</v>
      </c>
      <c r="P18" s="7">
        <v>5.07</v>
      </c>
      <c r="Q18" s="11">
        <v>0.37</v>
      </c>
      <c r="R18" s="11">
        <v>0.46</v>
      </c>
      <c r="S18" s="11" t="s">
        <v>55</v>
      </c>
      <c r="T18" s="7">
        <v>43.32</v>
      </c>
      <c r="U18" s="7">
        <v>25.83</v>
      </c>
      <c r="V18" s="7"/>
      <c r="W18" s="7"/>
      <c r="X18" s="11">
        <v>0.93</v>
      </c>
      <c r="Y18" s="13" t="s">
        <v>51</v>
      </c>
    </row>
    <row r="19" spans="1:25" x14ac:dyDescent="0.3">
      <c r="A19" s="3" t="s">
        <v>37</v>
      </c>
      <c r="B19" s="3" t="s">
        <v>61</v>
      </c>
      <c r="C19" s="3">
        <v>0.85</v>
      </c>
      <c r="D19" s="12">
        <v>0.72</v>
      </c>
      <c r="E19" s="12">
        <v>0.65</v>
      </c>
      <c r="F19" s="12">
        <v>0.71</v>
      </c>
      <c r="G19" s="3">
        <v>0.53</v>
      </c>
      <c r="H19" s="12">
        <v>0.41</v>
      </c>
      <c r="I19" s="12" t="s">
        <v>49</v>
      </c>
      <c r="J19" s="3">
        <v>0.53</v>
      </c>
      <c r="K19" s="3">
        <v>1.03</v>
      </c>
      <c r="L19" s="14">
        <v>31.02</v>
      </c>
      <c r="M19" s="14">
        <v>27.73</v>
      </c>
      <c r="N19" s="14">
        <v>41.25</v>
      </c>
      <c r="O19" s="7">
        <v>3.88</v>
      </c>
      <c r="P19" s="7">
        <v>1.49</v>
      </c>
      <c r="Q19" s="11">
        <v>0.36</v>
      </c>
      <c r="R19" s="11">
        <v>0.37</v>
      </c>
      <c r="S19" s="11" t="s">
        <v>55</v>
      </c>
      <c r="T19" s="7">
        <v>36.549999999999997</v>
      </c>
      <c r="U19" s="7">
        <v>23.15</v>
      </c>
      <c r="V19" s="7"/>
      <c r="W19" s="7"/>
      <c r="X19" s="11">
        <v>1.02</v>
      </c>
      <c r="Y19" s="13" t="s">
        <v>51</v>
      </c>
    </row>
    <row r="20" spans="1:25" x14ac:dyDescent="0.3">
      <c r="A20" s="3" t="s">
        <v>38</v>
      </c>
      <c r="B20" s="3" t="s">
        <v>59</v>
      </c>
      <c r="C20" s="3">
        <v>0.99</v>
      </c>
      <c r="D20" s="12">
        <v>0.34</v>
      </c>
      <c r="E20" s="12">
        <v>0.56999999999999995</v>
      </c>
      <c r="F20" s="12">
        <v>0.64</v>
      </c>
      <c r="G20" s="3">
        <v>0.26</v>
      </c>
      <c r="H20" s="12">
        <v>0.86</v>
      </c>
      <c r="I20" s="12" t="s">
        <v>57</v>
      </c>
      <c r="J20" s="3">
        <v>0.33</v>
      </c>
      <c r="K20" s="3">
        <v>1.49</v>
      </c>
      <c r="L20" s="14">
        <v>36.56</v>
      </c>
      <c r="M20" s="14">
        <v>20.68</v>
      </c>
      <c r="N20" s="14">
        <v>42.76</v>
      </c>
      <c r="O20" s="7">
        <v>4.99</v>
      </c>
      <c r="P20" s="7">
        <v>2.19</v>
      </c>
      <c r="Q20" s="11">
        <v>0.24</v>
      </c>
      <c r="R20" s="11">
        <v>0.24</v>
      </c>
      <c r="S20" s="11" t="s">
        <v>65</v>
      </c>
      <c r="T20" s="7">
        <v>38.94</v>
      </c>
      <c r="U20" s="7">
        <v>21.41</v>
      </c>
      <c r="V20" s="7"/>
      <c r="W20" s="7"/>
      <c r="X20" s="11">
        <v>1.27</v>
      </c>
      <c r="Y20" s="13" t="s">
        <v>51</v>
      </c>
    </row>
    <row r="21" spans="1:25" x14ac:dyDescent="0.3">
      <c r="A21" s="3" t="s">
        <v>67</v>
      </c>
      <c r="B21" s="13" t="s">
        <v>61</v>
      </c>
      <c r="C21" s="3">
        <f>C18*1.5%+C18</f>
        <v>0.88305</v>
      </c>
      <c r="D21" s="12">
        <f>D18*1.5%+D18</f>
        <v>0.66990000000000005</v>
      </c>
      <c r="E21" s="12">
        <f>E18*1.5%+E18</f>
        <v>0.62929999999999997</v>
      </c>
      <c r="F21" s="12">
        <f>F18*1.5%+F18</f>
        <v>0.83229999999999993</v>
      </c>
      <c r="G21" s="3">
        <f>G18*1.5%+G18</f>
        <v>0.35524999999999995</v>
      </c>
      <c r="H21" s="12">
        <f>H18*1.5%+H18</f>
        <v>0.48719999999999997</v>
      </c>
      <c r="I21" s="12" t="s">
        <v>49</v>
      </c>
      <c r="J21" s="3">
        <f>J18*1.5%+J18</f>
        <v>0.4466</v>
      </c>
      <c r="K21" s="3">
        <f>K18*1.5%+K18</f>
        <v>0.99470000000000003</v>
      </c>
      <c r="L21" s="12">
        <f>L18*1.5%+L18</f>
        <v>33.606650000000002</v>
      </c>
      <c r="M21" s="12">
        <f>M18*1.5%+M18</f>
        <v>29.323350000000001</v>
      </c>
      <c r="N21" s="12">
        <f>N18*1.5%+N18</f>
        <v>38.57</v>
      </c>
      <c r="O21" s="3">
        <f>O18*1.5%+O18</f>
        <v>2.7202000000000002</v>
      </c>
      <c r="P21" s="3">
        <f>P18*1.5%+P18</f>
        <v>5.1460500000000007</v>
      </c>
      <c r="Q21" s="12">
        <f>Q18*1.5%+Q18</f>
        <v>0.37554999999999999</v>
      </c>
      <c r="R21" s="12">
        <f>R18*1.5%+R18</f>
        <v>0.46690000000000004</v>
      </c>
      <c r="S21" s="12" t="s">
        <v>55</v>
      </c>
      <c r="T21" s="3">
        <f>T18*1.5%+T18</f>
        <v>43.969799999999999</v>
      </c>
      <c r="U21" s="3">
        <f>U18*1.5%+U18</f>
        <v>26.217449999999999</v>
      </c>
      <c r="V21" s="3">
        <f>V18*1.5%+V18</f>
        <v>0</v>
      </c>
      <c r="W21" s="3">
        <f>W18*1.5%+W18</f>
        <v>0</v>
      </c>
      <c r="X21" s="12">
        <f>X18*1.5%+X18</f>
        <v>0.94395000000000007</v>
      </c>
      <c r="Y21" s="13" t="s">
        <v>51</v>
      </c>
    </row>
    <row r="22" spans="1:25" x14ac:dyDescent="0.3">
      <c r="A22" s="3" t="s">
        <v>68</v>
      </c>
      <c r="B22" s="13" t="s">
        <v>62</v>
      </c>
      <c r="C22" s="3">
        <f>C19*1.5%+C19</f>
        <v>0.86275000000000002</v>
      </c>
      <c r="D22" s="12">
        <f>D19*1.5%+D19</f>
        <v>0.73080000000000001</v>
      </c>
      <c r="E22" s="12">
        <f>E19*1.5%+E19</f>
        <v>0.65975000000000006</v>
      </c>
      <c r="F22" s="12">
        <f>F19*1.5%+F19</f>
        <v>0.72065000000000001</v>
      </c>
      <c r="G22" s="3">
        <f>G19*1.5%+G19</f>
        <v>0.53795000000000004</v>
      </c>
      <c r="H22" s="12">
        <f>H19*1.5%+H19</f>
        <v>0.41614999999999996</v>
      </c>
      <c r="I22" s="12" t="s">
        <v>49</v>
      </c>
      <c r="J22" s="3">
        <f>J19*1.5%+J19</f>
        <v>0.53795000000000004</v>
      </c>
      <c r="K22" s="3">
        <f>K19*1.5%+K19</f>
        <v>1.04545</v>
      </c>
      <c r="L22" s="12">
        <f>L19*1.5%+L19</f>
        <v>31.485299999999999</v>
      </c>
      <c r="M22" s="12">
        <f>M19*1.5%+M19</f>
        <v>28.145949999999999</v>
      </c>
      <c r="N22" s="12">
        <f>N19*1.5%+N19</f>
        <v>41.868749999999999</v>
      </c>
      <c r="O22" s="3">
        <f>O19*1.5%+O19</f>
        <v>3.9381999999999997</v>
      </c>
      <c r="P22" s="3">
        <f>P19*1.5%+P19</f>
        <v>1.5123500000000001</v>
      </c>
      <c r="Q22" s="12">
        <f>Q19*1.5%+Q19</f>
        <v>0.3654</v>
      </c>
      <c r="R22" s="12">
        <f>R19*1.5%+R19</f>
        <v>0.37554999999999999</v>
      </c>
      <c r="S22" s="12" t="s">
        <v>64</v>
      </c>
      <c r="T22" s="3">
        <f>T19*1.5%+T19</f>
        <v>37.09825</v>
      </c>
      <c r="U22" s="3">
        <f>U19*1.5%+U19</f>
        <v>23.497249999999998</v>
      </c>
      <c r="V22" s="3">
        <f>V19*1.5%+V19</f>
        <v>0</v>
      </c>
      <c r="W22" s="3">
        <f>W19*1.5%+W19</f>
        <v>0</v>
      </c>
      <c r="X22" s="12">
        <f>X19*1.5%+X19</f>
        <v>1.0353000000000001</v>
      </c>
      <c r="Y22" s="13" t="s">
        <v>51</v>
      </c>
    </row>
    <row r="23" spans="1:25" x14ac:dyDescent="0.3">
      <c r="A23" s="3" t="s">
        <v>69</v>
      </c>
      <c r="B23" s="13" t="s">
        <v>59</v>
      </c>
      <c r="C23" s="3">
        <v>0.99</v>
      </c>
      <c r="D23" s="12">
        <f>D20*1.5%+D20</f>
        <v>0.34510000000000002</v>
      </c>
      <c r="E23" s="12">
        <f t="shared" ref="E23:Y23" si="0">E20*1.5%+E20</f>
        <v>0.5785499999999999</v>
      </c>
      <c r="F23" s="12">
        <f t="shared" si="0"/>
        <v>0.64960000000000007</v>
      </c>
      <c r="G23" s="3">
        <f t="shared" si="0"/>
        <v>0.26390000000000002</v>
      </c>
      <c r="H23" s="12">
        <f t="shared" si="0"/>
        <v>0.87290000000000001</v>
      </c>
      <c r="I23" s="12" t="s">
        <v>57</v>
      </c>
      <c r="J23" s="3">
        <f t="shared" si="0"/>
        <v>0.33495000000000003</v>
      </c>
      <c r="K23" s="3">
        <f t="shared" si="0"/>
        <v>1.5123500000000001</v>
      </c>
      <c r="L23" s="12">
        <f t="shared" si="0"/>
        <v>37.108400000000003</v>
      </c>
      <c r="M23" s="12">
        <f t="shared" si="0"/>
        <v>20.990199999999998</v>
      </c>
      <c r="N23" s="12">
        <f t="shared" si="0"/>
        <v>43.401399999999995</v>
      </c>
      <c r="O23" s="3">
        <f t="shared" si="0"/>
        <v>5.0648499999999999</v>
      </c>
      <c r="P23" s="3">
        <f t="shared" si="0"/>
        <v>2.2228499999999998</v>
      </c>
      <c r="Q23" s="12">
        <f t="shared" si="0"/>
        <v>0.24359999999999998</v>
      </c>
      <c r="R23" s="12">
        <f t="shared" si="0"/>
        <v>0.24359999999999998</v>
      </c>
      <c r="S23" s="12" t="s">
        <v>64</v>
      </c>
      <c r="T23" s="3">
        <f t="shared" si="0"/>
        <v>39.524099999999997</v>
      </c>
      <c r="U23" s="3">
        <f t="shared" si="0"/>
        <v>21.73115</v>
      </c>
      <c r="V23" s="3">
        <f t="shared" si="0"/>
        <v>0</v>
      </c>
      <c r="W23" s="3">
        <f t="shared" si="0"/>
        <v>0</v>
      </c>
      <c r="X23" s="12">
        <f t="shared" si="0"/>
        <v>1.28905</v>
      </c>
      <c r="Y23" s="13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Dataset</vt:lpstr>
      <vt:lpstr>Train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2023-09-11T18:43:05Z</dcterms:created>
  <dcterms:modified xsi:type="dcterms:W3CDTF">2023-09-30T19:03:42Z</dcterms:modified>
</cp:coreProperties>
</file>