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n\Desktop\"/>
    </mc:Choice>
  </mc:AlternateContent>
  <xr:revisionPtr revIDLastSave="0" documentId="13_ncr:1_{A8FED83B-F920-4A1F-BBEC-3837799E358D}" xr6:coauthVersionLast="47" xr6:coauthVersionMax="47" xr10:uidLastSave="{00000000-0000-0000-0000-000000000000}"/>
  <bookViews>
    <workbookView xWindow="-120" yWindow="-120" windowWidth="20730" windowHeight="11160" xr2:uid="{C6EEC7AD-05C2-41B3-9408-F9FAFABBC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D30" i="1"/>
  <c r="K29" i="1"/>
  <c r="I29" i="1"/>
  <c r="D29" i="1"/>
  <c r="K28" i="1"/>
  <c r="I28" i="1"/>
  <c r="D28" i="1"/>
  <c r="K27" i="1"/>
  <c r="I27" i="1"/>
  <c r="D27" i="1"/>
  <c r="K26" i="1"/>
  <c r="I26" i="1"/>
  <c r="D26" i="1"/>
  <c r="K25" i="1"/>
  <c r="I25" i="1"/>
  <c r="D25" i="1"/>
  <c r="K24" i="1"/>
  <c r="I24" i="1"/>
  <c r="D24" i="1"/>
  <c r="K23" i="1"/>
  <c r="I23" i="1"/>
  <c r="D23" i="1"/>
  <c r="K22" i="1"/>
  <c r="I22" i="1"/>
  <c r="D22" i="1"/>
  <c r="K21" i="1"/>
  <c r="I21" i="1"/>
  <c r="D21" i="1"/>
  <c r="K20" i="1"/>
  <c r="I20" i="1"/>
  <c r="D20" i="1"/>
  <c r="K19" i="1"/>
  <c r="I19" i="1"/>
  <c r="D19" i="1"/>
  <c r="K18" i="1"/>
  <c r="I18" i="1"/>
  <c r="D18" i="1"/>
  <c r="K17" i="1"/>
  <c r="I17" i="1"/>
  <c r="D17" i="1"/>
  <c r="K16" i="1"/>
  <c r="I16" i="1"/>
  <c r="D16" i="1"/>
  <c r="K15" i="1"/>
  <c r="I15" i="1"/>
  <c r="D15" i="1"/>
  <c r="K14" i="1"/>
  <c r="I14" i="1"/>
  <c r="D14" i="1"/>
  <c r="K13" i="1"/>
  <c r="I13" i="1"/>
  <c r="D13" i="1"/>
  <c r="K12" i="1"/>
  <c r="I12" i="1"/>
  <c r="D12" i="1"/>
  <c r="K11" i="1"/>
  <c r="I11" i="1"/>
  <c r="D11" i="1"/>
  <c r="K10" i="1"/>
  <c r="I10" i="1"/>
  <c r="D10" i="1"/>
  <c r="K9" i="1"/>
  <c r="I9" i="1"/>
  <c r="D9" i="1"/>
  <c r="K8" i="1"/>
  <c r="I8" i="1"/>
  <c r="D8" i="1"/>
  <c r="K7" i="1"/>
  <c r="I7" i="1"/>
  <c r="D7" i="1"/>
  <c r="K6" i="1"/>
  <c r="I6" i="1"/>
  <c r="D6" i="1"/>
  <c r="K5" i="1"/>
  <c r="I5" i="1"/>
  <c r="D5" i="1"/>
  <c r="K4" i="1"/>
  <c r="I4" i="1"/>
  <c r="D4" i="1"/>
  <c r="K3" i="1"/>
  <c r="I3" i="1"/>
  <c r="D3" i="1"/>
</calcChain>
</file>

<file path=xl/sharedStrings.xml><?xml version="1.0" encoding="utf-8"?>
<sst xmlns="http://schemas.openxmlformats.org/spreadsheetml/2006/main" count="89" uniqueCount="89">
  <si>
    <t>حق بیمه تولیدی(میلیارد ریال)</t>
  </si>
  <si>
    <t>سهم از بازار(درصد)</t>
  </si>
  <si>
    <t>سهم از بازار</t>
  </si>
  <si>
    <t>خسارت پرداختی(میلیارد ریال)</t>
  </si>
  <si>
    <t>حقوق مالکانه(میلیون ریال)</t>
  </si>
  <si>
    <t>جمع دارایی(میلیون ریال)</t>
  </si>
  <si>
    <t>سود خالص(میلیون ریال)</t>
  </si>
  <si>
    <t>بازده دارایی</t>
  </si>
  <si>
    <t>بازده سرمایه گذاری(درصد)</t>
  </si>
  <si>
    <t>بازده رمایه گذتری</t>
  </si>
  <si>
    <t>سود خالص بیمه عمر</t>
  </si>
  <si>
    <t>سود خالص بیمه غیر عمر</t>
  </si>
  <si>
    <t>Y5</t>
  </si>
  <si>
    <t>X1</t>
  </si>
  <si>
    <t>X2</t>
  </si>
  <si>
    <t>X3</t>
  </si>
  <si>
    <t>Y1</t>
  </si>
  <si>
    <t>Y2</t>
  </si>
  <si>
    <t>Y3</t>
  </si>
  <si>
    <t>Y4</t>
  </si>
  <si>
    <t>ایران</t>
  </si>
  <si>
    <t>DMU1</t>
  </si>
  <si>
    <t>31/5</t>
  </si>
  <si>
    <t>197618/9</t>
  </si>
  <si>
    <t>آسیا</t>
  </si>
  <si>
    <t>DMU2</t>
  </si>
  <si>
    <t>127792/0</t>
  </si>
  <si>
    <t>67433/8</t>
  </si>
  <si>
    <t>البرز</t>
  </si>
  <si>
    <t>DMU3</t>
  </si>
  <si>
    <t>66070/0</t>
  </si>
  <si>
    <t>34232/8</t>
  </si>
  <si>
    <t>دانا</t>
  </si>
  <si>
    <t>DMU4</t>
  </si>
  <si>
    <t>86732/8</t>
  </si>
  <si>
    <t>پارسیان</t>
  </si>
  <si>
    <t>DMU5</t>
  </si>
  <si>
    <t>49706/3</t>
  </si>
  <si>
    <t>رازی</t>
  </si>
  <si>
    <t>DMU6</t>
  </si>
  <si>
    <t>کارآفرین</t>
  </si>
  <si>
    <t>DMU7</t>
  </si>
  <si>
    <t>سینا</t>
  </si>
  <si>
    <t>DMU8</t>
  </si>
  <si>
    <t>ملت</t>
  </si>
  <si>
    <t>DMU9</t>
  </si>
  <si>
    <t>امید</t>
  </si>
  <si>
    <t>DMU10</t>
  </si>
  <si>
    <t>حافظ</t>
  </si>
  <si>
    <t>DMU11</t>
  </si>
  <si>
    <t>دی</t>
  </si>
  <si>
    <t>DMU12</t>
  </si>
  <si>
    <t>سامان</t>
  </si>
  <si>
    <t>DMU13</t>
  </si>
  <si>
    <t>10890/2</t>
  </si>
  <si>
    <t>ایران معین</t>
  </si>
  <si>
    <t>DMU14</t>
  </si>
  <si>
    <t>3329/3</t>
  </si>
  <si>
    <t>2492/6</t>
  </si>
  <si>
    <t>نوین</t>
  </si>
  <si>
    <t>DMU15</t>
  </si>
  <si>
    <t>27371/1</t>
  </si>
  <si>
    <t>9790/2</t>
  </si>
  <si>
    <t>پاسارگاد</t>
  </si>
  <si>
    <t>DMU16</t>
  </si>
  <si>
    <t>معلم</t>
  </si>
  <si>
    <t>DMU17</t>
  </si>
  <si>
    <t>میهن</t>
  </si>
  <si>
    <t>DMU18</t>
  </si>
  <si>
    <t>کوثر</t>
  </si>
  <si>
    <t>DMU19</t>
  </si>
  <si>
    <t>ما</t>
  </si>
  <si>
    <t>DMU20</t>
  </si>
  <si>
    <t>آرمان</t>
  </si>
  <si>
    <t>DMU21</t>
  </si>
  <si>
    <t>آسماری</t>
  </si>
  <si>
    <t>DMU22</t>
  </si>
  <si>
    <t>تعاون</t>
  </si>
  <si>
    <t>DMU23</t>
  </si>
  <si>
    <t>سرمد</t>
  </si>
  <si>
    <t>DMU24</t>
  </si>
  <si>
    <t>تجارت نو</t>
  </si>
  <si>
    <t>DMU25</t>
  </si>
  <si>
    <t>زندگی خاورمیانه</t>
  </si>
  <si>
    <t>DMU26</t>
  </si>
  <si>
    <t>حکمت صبا</t>
  </si>
  <si>
    <t>DMU27</t>
  </si>
  <si>
    <t>زندگی باران</t>
  </si>
  <si>
    <t>DMU28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</si>
</sst>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00000"/>
  </numFmts>
  <fonts count="2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0E44-33E6-4261-B69B-B117AB352BC3}">
  <dimension ref="A1:N30"/>
  <sheetViews>
    <sheetView tabSelected="1" topLeftCell="B2" workbookViewId="0">
      <selection activeCell="B1" sqref="A1:XFD1"/>
    </sheetView>
  </sheetViews>
  <sheetFormatPr defaultRowHeight="15" x14ac:dyDescent="0.25"/>
  <cols>
    <col min="1" max="1" width="0" hidden="1" customWidth="1"/>
    <col min="3" max="3" width="16.85546875" hidden="1" customWidth="1"/>
    <col min="4" max="4" width="19.85546875" customWidth="1"/>
    <col min="5" max="5" width="14.42578125" customWidth="1"/>
    <col min="6" max="6" width="14" customWidth="1"/>
    <col min="7" max="7" width="17.140625" hidden="1" customWidth="1"/>
    <col min="8" max="8" width="19.42578125" hidden="1" customWidth="1"/>
    <col min="9" max="9" width="14.42578125" customWidth="1"/>
    <col min="10" max="10" width="10.85546875" hidden="1" customWidth="1"/>
    <col min="11" max="11" width="16.28515625" customWidth="1"/>
    <col min="12" max="12" width="14.7109375" customWidth="1"/>
    <col min="13" max="13" width="16.28515625" customWidth="1"/>
    <col min="14" max="14" width="14" customWidth="1"/>
  </cols>
  <sheetData>
    <row r="1" spans="1:14" hidden="1" x14ac:dyDescent="0.25">
      <c r="A1" s="1"/>
      <c r="C1" s="1" t="s">
        <v>1</v>
      </c>
      <c r="D1" s="1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5" t="s">
        <v>8</v>
      </c>
      <c r="K1" s="6" t="s">
        <v>9</v>
      </c>
      <c r="L1" s="2" t="s">
        <v>10</v>
      </c>
      <c r="M1" s="3" t="s">
        <v>11</v>
      </c>
      <c r="N1" s="2" t="s">
        <v>0</v>
      </c>
    </row>
    <row r="2" spans="1:14" x14ac:dyDescent="0.25">
      <c r="A2" s="1"/>
      <c r="C2" s="1"/>
      <c r="D2" s="1" t="s">
        <v>13</v>
      </c>
      <c r="E2" s="2" t="s">
        <v>14</v>
      </c>
      <c r="F2" s="3" t="s">
        <v>15</v>
      </c>
      <c r="G2" s="3"/>
      <c r="H2" s="3"/>
      <c r="I2" s="4" t="s">
        <v>16</v>
      </c>
      <c r="J2" s="5"/>
      <c r="K2" s="6" t="s">
        <v>17</v>
      </c>
      <c r="L2" s="2" t="s">
        <v>18</v>
      </c>
      <c r="M2" s="3" t="s">
        <v>19</v>
      </c>
      <c r="N2" s="2" t="s">
        <v>12</v>
      </c>
    </row>
    <row r="3" spans="1:14" x14ac:dyDescent="0.25">
      <c r="A3" s="1" t="s">
        <v>20</v>
      </c>
      <c r="B3" t="s">
        <v>21</v>
      </c>
      <c r="C3" s="1" t="s">
        <v>22</v>
      </c>
      <c r="D3" s="1">
        <f>C3/100</f>
        <v>0.315</v>
      </c>
      <c r="E3" s="2" t="s">
        <v>23</v>
      </c>
      <c r="F3" s="3">
        <v>151190800</v>
      </c>
      <c r="G3" s="3">
        <v>670062915</v>
      </c>
      <c r="H3" s="3">
        <v>1210020</v>
      </c>
      <c r="I3" s="7">
        <f>H3/G3</f>
        <v>1.8058304271323536E-3</v>
      </c>
      <c r="J3" s="5">
        <v>17.3</v>
      </c>
      <c r="K3" s="6">
        <f>J3/100</f>
        <v>0.17300000000000001</v>
      </c>
      <c r="L3" s="2">
        <v>22955.3</v>
      </c>
      <c r="M3" s="8">
        <v>143261.70000000001</v>
      </c>
      <c r="N3" s="1">
        <v>363835.9</v>
      </c>
    </row>
    <row r="4" spans="1:14" x14ac:dyDescent="0.25">
      <c r="A4" s="1" t="s">
        <v>24</v>
      </c>
      <c r="B4" t="s">
        <v>25</v>
      </c>
      <c r="C4" s="9">
        <v>11.1</v>
      </c>
      <c r="D4" s="1">
        <f t="shared" ref="D4:D30" si="0">C4/100</f>
        <v>0.111</v>
      </c>
      <c r="E4" s="2" t="s">
        <v>27</v>
      </c>
      <c r="F4" s="3">
        <v>37513864</v>
      </c>
      <c r="G4" s="3">
        <v>191069481</v>
      </c>
      <c r="H4" s="3">
        <v>6032988</v>
      </c>
      <c r="I4" s="7">
        <f t="shared" ref="I4:I29" si="1">H4/G4</f>
        <v>3.1574838474596578E-2</v>
      </c>
      <c r="J4" s="5">
        <v>16.399999999999999</v>
      </c>
      <c r="K4" s="6">
        <f t="shared" ref="K4:K30" si="2">J4/100</f>
        <v>0.16399999999999998</v>
      </c>
      <c r="L4" s="2">
        <v>5136</v>
      </c>
      <c r="M4" s="8">
        <v>55222.200000000004</v>
      </c>
      <c r="N4" s="1" t="s">
        <v>26</v>
      </c>
    </row>
    <row r="5" spans="1:14" x14ac:dyDescent="0.25">
      <c r="A5" s="1" t="s">
        <v>28</v>
      </c>
      <c r="B5" t="s">
        <v>29</v>
      </c>
      <c r="C5" s="1">
        <v>5.7</v>
      </c>
      <c r="D5" s="1">
        <f t="shared" si="0"/>
        <v>5.7000000000000002E-2</v>
      </c>
      <c r="E5" s="2" t="s">
        <v>31</v>
      </c>
      <c r="F5" s="3">
        <v>41482322</v>
      </c>
      <c r="G5" s="3">
        <v>116364435</v>
      </c>
      <c r="H5" s="3">
        <v>16835324</v>
      </c>
      <c r="I5" s="7">
        <f t="shared" si="1"/>
        <v>0.14467757266212825</v>
      </c>
      <c r="J5" s="5">
        <v>23.4</v>
      </c>
      <c r="K5" s="6">
        <f t="shared" si="2"/>
        <v>0.23399999999999999</v>
      </c>
      <c r="L5" s="2">
        <v>1840.1</v>
      </c>
      <c r="M5" s="8">
        <v>29997.1</v>
      </c>
      <c r="N5" s="1" t="s">
        <v>30</v>
      </c>
    </row>
    <row r="6" spans="1:14" x14ac:dyDescent="0.25">
      <c r="A6" s="1" t="s">
        <v>32</v>
      </c>
      <c r="B6" t="s">
        <v>33</v>
      </c>
      <c r="C6" s="1">
        <v>7.5</v>
      </c>
      <c r="D6" s="1">
        <f t="shared" si="0"/>
        <v>7.4999999999999997E-2</v>
      </c>
      <c r="E6" s="2">
        <v>66900</v>
      </c>
      <c r="F6" s="3">
        <v>9485434</v>
      </c>
      <c r="G6" s="3">
        <v>108488570</v>
      </c>
      <c r="H6" s="3">
        <v>28268379</v>
      </c>
      <c r="I6" s="7">
        <f t="shared" si="1"/>
        <v>0.26056550473473844</v>
      </c>
      <c r="J6" s="5">
        <v>20.2</v>
      </c>
      <c r="K6" s="6">
        <f t="shared" si="2"/>
        <v>0.20199999999999999</v>
      </c>
      <c r="L6" s="2">
        <v>3347.3</v>
      </c>
      <c r="M6" s="8">
        <v>16485.5</v>
      </c>
      <c r="N6" s="1" t="s">
        <v>34</v>
      </c>
    </row>
    <row r="7" spans="1:14" x14ac:dyDescent="0.25">
      <c r="A7" s="1" t="s">
        <v>35</v>
      </c>
      <c r="B7" t="s">
        <v>36</v>
      </c>
      <c r="C7" s="1">
        <v>4.3</v>
      </c>
      <c r="D7" s="1">
        <f t="shared" si="0"/>
        <v>4.2999999999999997E-2</v>
      </c>
      <c r="E7" s="2">
        <v>25848.7</v>
      </c>
      <c r="F7" s="3">
        <v>13229433</v>
      </c>
      <c r="G7" s="3">
        <v>86807795</v>
      </c>
      <c r="H7" s="3">
        <v>1002251</v>
      </c>
      <c r="I7" s="7">
        <f t="shared" si="1"/>
        <v>1.1545633661124557E-2</v>
      </c>
      <c r="J7" s="5">
        <v>11.2</v>
      </c>
      <c r="K7" s="6">
        <f t="shared" si="2"/>
        <v>0.11199999999999999</v>
      </c>
      <c r="L7" s="2">
        <v>2517.3000000000002</v>
      </c>
      <c r="M7" s="8">
        <v>21340.400000000001</v>
      </c>
      <c r="N7" s="1" t="s">
        <v>37</v>
      </c>
    </row>
    <row r="8" spans="1:14" x14ac:dyDescent="0.25">
      <c r="A8" s="1" t="s">
        <v>38</v>
      </c>
      <c r="B8" t="s">
        <v>39</v>
      </c>
      <c r="C8" s="1">
        <v>1.9</v>
      </c>
      <c r="D8" s="1">
        <f t="shared" si="0"/>
        <v>1.9E-2</v>
      </c>
      <c r="E8" s="2">
        <v>11354.1</v>
      </c>
      <c r="F8" s="3">
        <v>16439478</v>
      </c>
      <c r="G8" s="3">
        <v>45814645</v>
      </c>
      <c r="H8" s="3">
        <v>203370</v>
      </c>
      <c r="I8" s="7">
        <f t="shared" si="1"/>
        <v>4.4389736076750133E-3</v>
      </c>
      <c r="J8" s="5">
        <v>0.9</v>
      </c>
      <c r="K8" s="6">
        <f t="shared" si="2"/>
        <v>9.0000000000000011E-3</v>
      </c>
      <c r="L8" s="2">
        <v>775.50000000000023</v>
      </c>
      <c r="M8" s="8">
        <v>9641.5</v>
      </c>
      <c r="N8" s="2">
        <v>21771.1</v>
      </c>
    </row>
    <row r="9" spans="1:14" x14ac:dyDescent="0.25">
      <c r="A9" s="1" t="s">
        <v>40</v>
      </c>
      <c r="B9" t="s">
        <v>41</v>
      </c>
      <c r="C9" s="1">
        <v>2</v>
      </c>
      <c r="D9" s="1">
        <f t="shared" si="0"/>
        <v>0.02</v>
      </c>
      <c r="E9" s="2">
        <v>8518.6</v>
      </c>
      <c r="F9" s="3">
        <v>14876688</v>
      </c>
      <c r="G9" s="3">
        <v>91758861</v>
      </c>
      <c r="H9" s="3">
        <v>2962247</v>
      </c>
      <c r="I9" s="7">
        <f>H9/G9</f>
        <v>3.2282953032732174E-2</v>
      </c>
      <c r="J9" s="5">
        <v>26.3</v>
      </c>
      <c r="K9" s="6">
        <f t="shared" si="2"/>
        <v>0.26300000000000001</v>
      </c>
      <c r="L9" s="2">
        <v>6996.8</v>
      </c>
      <c r="M9" s="8">
        <v>7440.6</v>
      </c>
      <c r="N9" s="2">
        <v>22956</v>
      </c>
    </row>
    <row r="10" spans="1:14" x14ac:dyDescent="0.25">
      <c r="A10" s="1" t="s">
        <v>42</v>
      </c>
      <c r="B10" t="s">
        <v>43</v>
      </c>
      <c r="C10" s="1">
        <v>2.2000000000000002</v>
      </c>
      <c r="D10" s="1">
        <f t="shared" si="0"/>
        <v>2.2000000000000002E-2</v>
      </c>
      <c r="E10" s="2">
        <v>17539</v>
      </c>
      <c r="F10" s="3">
        <v>1098158</v>
      </c>
      <c r="G10" s="3">
        <v>34012757</v>
      </c>
      <c r="H10" s="3">
        <v>5797972</v>
      </c>
      <c r="I10" s="7">
        <f t="shared" si="1"/>
        <v>0.17046462890379629</v>
      </c>
      <c r="J10" s="5">
        <v>5.8</v>
      </c>
      <c r="K10" s="6">
        <f t="shared" si="2"/>
        <v>5.7999999999999996E-2</v>
      </c>
      <c r="L10" s="2">
        <v>2403.7999999999997</v>
      </c>
      <c r="M10" s="8">
        <v>4910.9999999999982</v>
      </c>
      <c r="N10" s="2">
        <v>24853.7</v>
      </c>
    </row>
    <row r="11" spans="1:14" x14ac:dyDescent="0.25">
      <c r="A11" s="1" t="s">
        <v>44</v>
      </c>
      <c r="B11" t="s">
        <v>45</v>
      </c>
      <c r="C11" s="1">
        <v>2.2999999999999998</v>
      </c>
      <c r="D11" s="1">
        <f t="shared" si="0"/>
        <v>2.3E-2</v>
      </c>
      <c r="E11" s="2">
        <v>13414.7</v>
      </c>
      <c r="F11" s="3">
        <v>34431851</v>
      </c>
      <c r="G11" s="3">
        <v>89078750</v>
      </c>
      <c r="H11" s="3">
        <v>485190</v>
      </c>
      <c r="I11" s="7">
        <f t="shared" si="1"/>
        <v>5.4467535747863552E-3</v>
      </c>
      <c r="J11" s="5">
        <v>17</v>
      </c>
      <c r="K11" s="6">
        <f t="shared" si="2"/>
        <v>0.17</v>
      </c>
      <c r="L11" s="2">
        <v>2640.3</v>
      </c>
      <c r="M11" s="8">
        <v>10456.700000000001</v>
      </c>
      <c r="N11" s="1">
        <v>26511.7</v>
      </c>
    </row>
    <row r="12" spans="1:14" x14ac:dyDescent="0.25">
      <c r="A12" s="1" t="s">
        <v>46</v>
      </c>
      <c r="B12" t="s">
        <v>47</v>
      </c>
      <c r="C12" s="1">
        <v>0.2</v>
      </c>
      <c r="D12" s="1">
        <f t="shared" si="0"/>
        <v>2E-3</v>
      </c>
      <c r="E12" s="2">
        <v>1149.0999999999999</v>
      </c>
      <c r="F12" s="3">
        <v>1173421</v>
      </c>
      <c r="G12" s="3">
        <v>3296492</v>
      </c>
      <c r="H12" s="3">
        <v>397951</v>
      </c>
      <c r="I12" s="7">
        <f t="shared" si="1"/>
        <v>0.12071954065109212</v>
      </c>
      <c r="J12" s="5">
        <v>10.7</v>
      </c>
      <c r="K12" s="6">
        <f t="shared" si="2"/>
        <v>0.107</v>
      </c>
      <c r="L12" s="2">
        <v>23.6</v>
      </c>
      <c r="M12" s="8">
        <v>649.10000000000014</v>
      </c>
      <c r="N12" s="2">
        <v>1821.8</v>
      </c>
    </row>
    <row r="13" spans="1:14" x14ac:dyDescent="0.25">
      <c r="A13" s="1" t="s">
        <v>48</v>
      </c>
      <c r="B13" t="s">
        <v>49</v>
      </c>
      <c r="C13" s="1">
        <v>0.2</v>
      </c>
      <c r="D13" s="1">
        <f t="shared" si="0"/>
        <v>2E-3</v>
      </c>
      <c r="E13" s="2">
        <v>782.8</v>
      </c>
      <c r="F13" s="3">
        <v>36939</v>
      </c>
      <c r="G13" s="3">
        <v>2286508</v>
      </c>
      <c r="H13" s="3">
        <v>24155</v>
      </c>
      <c r="I13" s="7">
        <f t="shared" si="1"/>
        <v>1.0564144100960942E-2</v>
      </c>
      <c r="J13" s="5">
        <v>4.3</v>
      </c>
      <c r="K13" s="6">
        <f t="shared" si="2"/>
        <v>4.2999999999999997E-2</v>
      </c>
      <c r="L13" s="2">
        <v>43.300000000000004</v>
      </c>
      <c r="M13" s="8">
        <v>930</v>
      </c>
      <c r="N13" s="2">
        <v>1755.9</v>
      </c>
    </row>
    <row r="14" spans="1:14" x14ac:dyDescent="0.25">
      <c r="A14" s="1" t="s">
        <v>50</v>
      </c>
      <c r="B14" t="s">
        <v>51</v>
      </c>
      <c r="C14" s="1">
        <v>3.2</v>
      </c>
      <c r="D14" s="1">
        <f t="shared" si="0"/>
        <v>3.2000000000000001E-2</v>
      </c>
      <c r="E14" s="2">
        <v>49941.3</v>
      </c>
      <c r="F14" s="3">
        <v>12426740</v>
      </c>
      <c r="G14" s="3">
        <v>65386045</v>
      </c>
      <c r="H14" s="3">
        <v>3499111</v>
      </c>
      <c r="I14" s="7">
        <f t="shared" si="1"/>
        <v>5.3514645212139687E-2</v>
      </c>
      <c r="J14" s="5">
        <v>16.399999999999999</v>
      </c>
      <c r="K14" s="6">
        <f t="shared" si="2"/>
        <v>0.16399999999999998</v>
      </c>
      <c r="L14" s="2">
        <v>134.5</v>
      </c>
      <c r="M14" s="8">
        <v>-13436.099999999999</v>
      </c>
      <c r="N14" s="2">
        <v>36639.5</v>
      </c>
    </row>
    <row r="15" spans="1:14" x14ac:dyDescent="0.25">
      <c r="A15" s="1" t="s">
        <v>52</v>
      </c>
      <c r="B15" t="s">
        <v>53</v>
      </c>
      <c r="C15" s="1">
        <v>2.5</v>
      </c>
      <c r="D15" s="1">
        <f t="shared" si="0"/>
        <v>2.5000000000000001E-2</v>
      </c>
      <c r="E15" s="2" t="s">
        <v>54</v>
      </c>
      <c r="F15" s="3">
        <v>12319284</v>
      </c>
      <c r="G15" s="3">
        <v>65144365</v>
      </c>
      <c r="H15" s="3">
        <v>2738973</v>
      </c>
      <c r="I15" s="7">
        <f t="shared" si="1"/>
        <v>4.2044664952985575E-2</v>
      </c>
      <c r="J15" s="5">
        <v>24.9</v>
      </c>
      <c r="K15" s="6">
        <f t="shared" si="2"/>
        <v>0.249</v>
      </c>
      <c r="L15" s="2">
        <v>11615.5</v>
      </c>
      <c r="M15" s="8">
        <v>6751</v>
      </c>
      <c r="N15" s="2">
        <v>29256.6</v>
      </c>
    </row>
    <row r="16" spans="1:14" x14ac:dyDescent="0.25">
      <c r="A16" s="1" t="s">
        <v>55</v>
      </c>
      <c r="B16" t="s">
        <v>56</v>
      </c>
      <c r="C16" s="1">
        <v>0.3</v>
      </c>
      <c r="D16" s="1">
        <f t="shared" si="0"/>
        <v>3.0000000000000001E-3</v>
      </c>
      <c r="E16" s="2" t="s">
        <v>58</v>
      </c>
      <c r="F16" s="3">
        <v>15570614</v>
      </c>
      <c r="G16" s="3">
        <v>21556161</v>
      </c>
      <c r="H16" s="3">
        <v>5209083</v>
      </c>
      <c r="I16" s="7">
        <f t="shared" si="1"/>
        <v>0.24165170226739352</v>
      </c>
      <c r="J16" s="5">
        <v>25.1</v>
      </c>
      <c r="K16" s="6">
        <f t="shared" si="2"/>
        <v>0.251</v>
      </c>
      <c r="L16" s="2">
        <v>30.400000000000002</v>
      </c>
      <c r="M16" s="8">
        <v>806.39999999999964</v>
      </c>
      <c r="N16" s="2" t="s">
        <v>57</v>
      </c>
    </row>
    <row r="17" spans="1:14" x14ac:dyDescent="0.25">
      <c r="A17" s="1" t="s">
        <v>59</v>
      </c>
      <c r="B17" t="s">
        <v>60</v>
      </c>
      <c r="C17" s="1">
        <v>1.8</v>
      </c>
      <c r="D17" s="1">
        <f t="shared" si="0"/>
        <v>1.8000000000000002E-2</v>
      </c>
      <c r="E17" s="1" t="s">
        <v>62</v>
      </c>
      <c r="F17" s="3">
        <v>7515439</v>
      </c>
      <c r="G17" s="3">
        <v>36302922</v>
      </c>
      <c r="H17" s="3">
        <v>596566</v>
      </c>
      <c r="I17" s="7">
        <f t="shared" si="1"/>
        <v>1.6433002280091945E-2</v>
      </c>
      <c r="J17" s="5">
        <v>14.7</v>
      </c>
      <c r="K17" s="6">
        <f t="shared" si="2"/>
        <v>0.14699999999999999</v>
      </c>
      <c r="L17" s="2">
        <v>2388.6</v>
      </c>
      <c r="M17" s="8">
        <v>8192.2999999999993</v>
      </c>
      <c r="N17" s="2" t="s">
        <v>61</v>
      </c>
    </row>
    <row r="18" spans="1:14" x14ac:dyDescent="0.25">
      <c r="A18" s="1" t="s">
        <v>63</v>
      </c>
      <c r="B18" t="s">
        <v>64</v>
      </c>
      <c r="C18" s="1">
        <v>6.1</v>
      </c>
      <c r="D18" s="1">
        <f t="shared" si="0"/>
        <v>6.0999999999999999E-2</v>
      </c>
      <c r="E18" s="1">
        <v>18581.599999999999</v>
      </c>
      <c r="F18" s="3">
        <v>65166057</v>
      </c>
      <c r="G18" s="3">
        <v>220856110</v>
      </c>
      <c r="H18" s="3">
        <v>31204744</v>
      </c>
      <c r="I18" s="7">
        <f t="shared" si="1"/>
        <v>0.14128992854216257</v>
      </c>
      <c r="J18" s="5">
        <v>32.299999999999997</v>
      </c>
      <c r="K18" s="6">
        <f t="shared" si="2"/>
        <v>0.32299999999999995</v>
      </c>
      <c r="L18" s="2">
        <v>38691.9</v>
      </c>
      <c r="M18" s="8">
        <v>13661.800000000001</v>
      </c>
      <c r="N18" s="2">
        <v>70935.199999999997</v>
      </c>
    </row>
    <row r="19" spans="1:14" x14ac:dyDescent="0.25">
      <c r="A19" s="1" t="s">
        <v>65</v>
      </c>
      <c r="B19" t="s">
        <v>66</v>
      </c>
      <c r="C19" s="1">
        <v>3.7</v>
      </c>
      <c r="D19" s="1">
        <f t="shared" si="0"/>
        <v>3.7000000000000005E-2</v>
      </c>
      <c r="E19" s="2">
        <v>33249.5</v>
      </c>
      <c r="F19" s="3">
        <v>7869223</v>
      </c>
      <c r="G19" s="3">
        <v>77376765</v>
      </c>
      <c r="H19" s="3">
        <v>1240181</v>
      </c>
      <c r="I19" s="7">
        <f t="shared" si="1"/>
        <v>1.6027821788620913E-2</v>
      </c>
      <c r="J19" s="5">
        <v>0.3</v>
      </c>
      <c r="K19" s="6">
        <f t="shared" si="2"/>
        <v>3.0000000000000001E-3</v>
      </c>
      <c r="L19" s="2">
        <v>3282.8999999999996</v>
      </c>
      <c r="M19" s="8">
        <v>6063.7999999999956</v>
      </c>
      <c r="N19" s="2">
        <v>42596.2</v>
      </c>
    </row>
    <row r="20" spans="1:14" x14ac:dyDescent="0.25">
      <c r="A20" s="1" t="s">
        <v>67</v>
      </c>
      <c r="B20" t="s">
        <v>68</v>
      </c>
      <c r="C20" s="1">
        <v>0.5</v>
      </c>
      <c r="D20" s="1">
        <f t="shared" si="0"/>
        <v>5.0000000000000001E-3</v>
      </c>
      <c r="E20" s="1">
        <v>4173.3</v>
      </c>
      <c r="F20" s="3">
        <v>3950922</v>
      </c>
      <c r="G20" s="3">
        <v>4995849</v>
      </c>
      <c r="H20" s="3">
        <v>3189315</v>
      </c>
      <c r="I20" s="7">
        <f t="shared" si="1"/>
        <v>0.63839299386350545</v>
      </c>
      <c r="J20" s="5">
        <v>-5.4</v>
      </c>
      <c r="K20" s="6">
        <f t="shared" si="2"/>
        <v>-5.4000000000000006E-2</v>
      </c>
      <c r="L20" s="2">
        <v>145.30000000000001</v>
      </c>
      <c r="M20" s="8">
        <v>968.00000000000045</v>
      </c>
      <c r="N20" s="1">
        <v>5286.6</v>
      </c>
    </row>
    <row r="21" spans="1:14" x14ac:dyDescent="0.25">
      <c r="A21" s="1" t="s">
        <v>69</v>
      </c>
      <c r="B21" t="s">
        <v>70</v>
      </c>
      <c r="C21" s="1">
        <v>4.5999999999999996</v>
      </c>
      <c r="D21" s="1">
        <f t="shared" si="0"/>
        <v>4.5999999999999999E-2</v>
      </c>
      <c r="E21" s="1">
        <v>30790.6</v>
      </c>
      <c r="F21" s="3">
        <v>24713513</v>
      </c>
      <c r="G21" s="3">
        <v>95758170</v>
      </c>
      <c r="H21" s="3">
        <v>6811107</v>
      </c>
      <c r="I21" s="7">
        <f t="shared" si="1"/>
        <v>7.1128207650584807E-2</v>
      </c>
      <c r="J21" s="5">
        <v>46.3</v>
      </c>
      <c r="K21" s="6">
        <f t="shared" si="2"/>
        <v>0.46299999999999997</v>
      </c>
      <c r="L21" s="2">
        <v>4079.7000000000003</v>
      </c>
      <c r="M21" s="8">
        <v>17856.3</v>
      </c>
      <c r="N21" s="2">
        <v>52726.6</v>
      </c>
    </row>
    <row r="22" spans="1:14" x14ac:dyDescent="0.25">
      <c r="A22" s="1" t="s">
        <v>71</v>
      </c>
      <c r="B22" t="s">
        <v>72</v>
      </c>
      <c r="C22" s="1">
        <v>2.4</v>
      </c>
      <c r="D22" s="1">
        <f t="shared" si="0"/>
        <v>2.4E-2</v>
      </c>
      <c r="E22" s="1">
        <v>10299.799999999999</v>
      </c>
      <c r="F22" s="3">
        <v>10516823</v>
      </c>
      <c r="G22" s="3">
        <v>61608409</v>
      </c>
      <c r="H22" s="3">
        <v>3494157</v>
      </c>
      <c r="I22" s="7">
        <f t="shared" si="1"/>
        <v>5.6715585692206402E-2</v>
      </c>
      <c r="J22" s="5">
        <v>27.1</v>
      </c>
      <c r="K22" s="6">
        <f t="shared" si="2"/>
        <v>0.27100000000000002</v>
      </c>
      <c r="L22" s="2">
        <v>4708.8999999999996</v>
      </c>
      <c r="M22" s="8">
        <v>13002.8</v>
      </c>
      <c r="N22" s="1">
        <v>28011.599999999999</v>
      </c>
    </row>
    <row r="23" spans="1:14" x14ac:dyDescent="0.25">
      <c r="A23" s="1" t="s">
        <v>73</v>
      </c>
      <c r="B23" t="s">
        <v>74</v>
      </c>
      <c r="C23" s="1">
        <v>0.5</v>
      </c>
      <c r="D23" s="1">
        <f t="shared" si="0"/>
        <v>5.0000000000000001E-3</v>
      </c>
      <c r="E23" s="1">
        <v>2593.5</v>
      </c>
      <c r="F23" s="3">
        <v>1962930</v>
      </c>
      <c r="G23" s="3">
        <v>11106856</v>
      </c>
      <c r="H23" s="3">
        <v>155602</v>
      </c>
      <c r="I23" s="7">
        <f t="shared" si="1"/>
        <v>1.4009545095389731E-2</v>
      </c>
      <c r="J23" s="5">
        <v>8.5</v>
      </c>
      <c r="K23" s="6">
        <f t="shared" si="2"/>
        <v>8.5000000000000006E-2</v>
      </c>
      <c r="L23" s="2">
        <v>235.69999999999993</v>
      </c>
      <c r="M23" s="8">
        <v>3196</v>
      </c>
      <c r="N23" s="1">
        <v>6025.3</v>
      </c>
    </row>
    <row r="24" spans="1:14" x14ac:dyDescent="0.25">
      <c r="A24" s="1" t="s">
        <v>75</v>
      </c>
      <c r="B24" t="s">
        <v>76</v>
      </c>
      <c r="C24" s="1">
        <v>0.3</v>
      </c>
      <c r="D24" s="1">
        <f t="shared" si="0"/>
        <v>3.0000000000000001E-3</v>
      </c>
      <c r="E24" s="1">
        <v>2472.5</v>
      </c>
      <c r="F24" s="3">
        <v>1278919</v>
      </c>
      <c r="G24" s="3">
        <v>4125552</v>
      </c>
      <c r="H24" s="3">
        <v>207373</v>
      </c>
      <c r="I24" s="7">
        <f t="shared" si="1"/>
        <v>5.0265515984285254E-2</v>
      </c>
      <c r="J24" s="5">
        <v>17.899999999999999</v>
      </c>
      <c r="K24" s="6">
        <f t="shared" si="2"/>
        <v>0.17899999999999999</v>
      </c>
      <c r="L24" s="2">
        <v>0.99999999999999989</v>
      </c>
      <c r="M24" s="8">
        <v>1537.1000000000004</v>
      </c>
      <c r="N24" s="1">
        <v>4010.6</v>
      </c>
    </row>
    <row r="25" spans="1:14" x14ac:dyDescent="0.25">
      <c r="A25" s="1" t="s">
        <v>77</v>
      </c>
      <c r="B25" t="s">
        <v>78</v>
      </c>
      <c r="C25" s="1">
        <v>0.9</v>
      </c>
      <c r="D25" s="1">
        <f t="shared" si="0"/>
        <v>9.0000000000000011E-3</v>
      </c>
      <c r="E25" s="1">
        <v>5451.9</v>
      </c>
      <c r="F25" s="3">
        <v>5942757</v>
      </c>
      <c r="G25" s="3">
        <v>16884775</v>
      </c>
      <c r="H25" s="3">
        <v>467182</v>
      </c>
      <c r="I25" s="7">
        <f>H25/G25</f>
        <v>2.7668831832227556E-2</v>
      </c>
      <c r="J25" s="5">
        <v>13.4</v>
      </c>
      <c r="K25" s="6">
        <f t="shared" si="2"/>
        <v>0.13400000000000001</v>
      </c>
      <c r="L25" s="2">
        <v>451.70000000000005</v>
      </c>
      <c r="M25" s="8">
        <v>4571.2</v>
      </c>
      <c r="N25" s="1">
        <v>10474.9</v>
      </c>
    </row>
    <row r="26" spans="1:14" x14ac:dyDescent="0.25">
      <c r="A26" s="1" t="s">
        <v>79</v>
      </c>
      <c r="B26" t="s">
        <v>80</v>
      </c>
      <c r="C26" s="1">
        <v>1.5</v>
      </c>
      <c r="D26" s="1">
        <f t="shared" si="0"/>
        <v>1.4999999999999999E-2</v>
      </c>
      <c r="E26" s="1">
        <v>11680.1</v>
      </c>
      <c r="F26" s="3">
        <v>5379539</v>
      </c>
      <c r="G26" s="10">
        <v>29146548</v>
      </c>
      <c r="H26" s="3">
        <v>3667276</v>
      </c>
      <c r="I26" s="7">
        <f>H26/G26</f>
        <v>0.12582196697873108</v>
      </c>
      <c r="J26" s="5">
        <v>-1.9</v>
      </c>
      <c r="K26" s="6">
        <f t="shared" si="2"/>
        <v>-1.9E-2</v>
      </c>
      <c r="L26" s="2">
        <v>3385.7</v>
      </c>
      <c r="M26" s="8">
        <v>2591.3999999999996</v>
      </c>
      <c r="N26" s="1">
        <v>17657.099999999999</v>
      </c>
    </row>
    <row r="27" spans="1:14" x14ac:dyDescent="0.25">
      <c r="A27" s="1" t="s">
        <v>81</v>
      </c>
      <c r="B27" t="s">
        <v>82</v>
      </c>
      <c r="C27" s="1">
        <v>1.4</v>
      </c>
      <c r="D27" s="1">
        <f t="shared" si="0"/>
        <v>1.3999999999999999E-2</v>
      </c>
      <c r="E27" s="1">
        <v>9873.5</v>
      </c>
      <c r="F27" s="3">
        <v>6520630</v>
      </c>
      <c r="G27" s="3">
        <v>20777759</v>
      </c>
      <c r="H27" s="3">
        <v>250992</v>
      </c>
      <c r="I27" s="7">
        <f t="shared" si="1"/>
        <v>1.2079839794079814E-2</v>
      </c>
      <c r="J27" s="5">
        <v>19</v>
      </c>
      <c r="K27" s="6">
        <f t="shared" si="2"/>
        <v>0.19</v>
      </c>
      <c r="L27" s="2">
        <v>698.5</v>
      </c>
      <c r="M27" s="8">
        <v>5300.9</v>
      </c>
      <c r="N27" s="1">
        <v>15872.8</v>
      </c>
    </row>
    <row r="28" spans="1:14" x14ac:dyDescent="0.25">
      <c r="A28" s="1" t="s">
        <v>83</v>
      </c>
      <c r="B28" t="s">
        <v>84</v>
      </c>
      <c r="C28" s="1">
        <v>0.4</v>
      </c>
      <c r="D28" s="1">
        <f t="shared" si="0"/>
        <v>4.0000000000000001E-3</v>
      </c>
      <c r="E28" s="1">
        <v>1489.1</v>
      </c>
      <c r="F28" s="3">
        <v>2547454</v>
      </c>
      <c r="G28" s="3">
        <v>6793064</v>
      </c>
      <c r="H28" s="3">
        <v>271375</v>
      </c>
      <c r="I28" s="7">
        <f t="shared" si="1"/>
        <v>3.9948836048063145E-2</v>
      </c>
      <c r="J28" s="5">
        <v>14.8</v>
      </c>
      <c r="K28" s="6">
        <f t="shared" si="2"/>
        <v>0.14800000000000002</v>
      </c>
      <c r="L28" s="2">
        <v>3467.2999999999997</v>
      </c>
      <c r="M28" s="8">
        <v>0</v>
      </c>
      <c r="N28" s="1">
        <v>4956.3999999999996</v>
      </c>
    </row>
    <row r="29" spans="1:14" x14ac:dyDescent="0.25">
      <c r="A29" s="1" t="s">
        <v>85</v>
      </c>
      <c r="B29" t="s">
        <v>86</v>
      </c>
      <c r="C29" s="1">
        <v>0.4</v>
      </c>
      <c r="D29" s="1">
        <f t="shared" si="0"/>
        <v>4.0000000000000001E-3</v>
      </c>
      <c r="E29" s="1">
        <v>2333.1999999999998</v>
      </c>
      <c r="F29" s="3">
        <v>3575861</v>
      </c>
      <c r="G29" s="3">
        <v>7682625</v>
      </c>
      <c r="H29" s="3">
        <v>209428</v>
      </c>
      <c r="I29" s="7">
        <f t="shared" si="1"/>
        <v>2.7259953466425863E-2</v>
      </c>
      <c r="J29" s="5">
        <v>9.5</v>
      </c>
      <c r="K29" s="6">
        <f t="shared" si="2"/>
        <v>9.5000000000000001E-2</v>
      </c>
      <c r="L29" s="2">
        <v>219.3</v>
      </c>
      <c r="M29" s="8">
        <v>1883.9000000000005</v>
      </c>
      <c r="N29" s="1">
        <v>4436.3999999999996</v>
      </c>
    </row>
    <row r="30" spans="1:14" x14ac:dyDescent="0.25">
      <c r="A30" s="1" t="s">
        <v>87</v>
      </c>
      <c r="B30" t="s">
        <v>88</v>
      </c>
      <c r="C30" s="1">
        <v>0.2</v>
      </c>
      <c r="D30" s="1">
        <f t="shared" si="0"/>
        <v>2E-3</v>
      </c>
      <c r="E30" s="1">
        <v>984.8</v>
      </c>
      <c r="F30" s="3">
        <v>1559596</v>
      </c>
      <c r="G30" s="3">
        <v>3768296</v>
      </c>
      <c r="H30" s="3">
        <v>32355</v>
      </c>
      <c r="I30" s="7">
        <f>H30/G30</f>
        <v>8.5861089468555543E-3</v>
      </c>
      <c r="J30" s="5">
        <v>16.2</v>
      </c>
      <c r="K30" s="6">
        <f t="shared" si="2"/>
        <v>0.16200000000000001</v>
      </c>
      <c r="L30" s="2">
        <v>790.7</v>
      </c>
      <c r="M30" s="8">
        <v>0</v>
      </c>
      <c r="N30" s="1">
        <v>1775.5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Novin</dc:creator>
  <cp:lastModifiedBy>Novin</cp:lastModifiedBy>
  <dcterms:created xsi:type="dcterms:W3CDTF">2023-08-04T08:03:36Z</dcterms:created>
  <dcterms:modified xsi:type="dcterms:W3CDTF">2023-08-04T08:44:34Z</dcterms:modified>
</cp:coreProperties>
</file>